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DieseArbeitsmappe"/>
  <xr:revisionPtr revIDLastSave="0" documentId="8_{14FFA5A9-7A9E-4B5A-933B-E649BB16CB97}" xr6:coauthVersionLast="47" xr6:coauthVersionMax="47" xr10:uidLastSave="{00000000-0000-0000-0000-000000000000}"/>
  <bookViews>
    <workbookView xWindow="-108" yWindow="-108" windowWidth="23256" windowHeight="12720" tabRatio="723" xr2:uid="{00000000-000D-0000-FFFF-FFFF00000000}"/>
  </bookViews>
  <sheets>
    <sheet name="Deckblatt" sheetId="1" r:id="rId1"/>
    <sheet name="Kosten im Referenzmonat" sheetId="16" r:id="rId2"/>
    <sheet name="Erstattung a), c)" sheetId="7" r:id="rId3"/>
    <sheet name="Erdgas b), d)" sheetId="26" r:id="rId4"/>
    <sheet name="Fernwärme b), d) " sheetId="25" r:id="rId5"/>
    <sheet name="Strom b), d)" sheetId="27" r:id="rId6"/>
  </sheets>
  <definedNames>
    <definedName name="_xlnm.Print_Area" localSheetId="0">Deckblatt!$A$1:$P$43</definedName>
    <definedName name="_xlnm.Print_Area" localSheetId="1">'Kosten im Referenzmonat'!$A$1:$G$9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26" l="1"/>
  <c r="C56" i="27"/>
  <c r="C56" i="25"/>
  <c r="C13" i="27"/>
  <c r="C14" i="27" s="1"/>
  <c r="C12" i="27"/>
  <c r="C13" i="25"/>
  <c r="C14" i="25" s="1"/>
  <c r="C12" i="25"/>
  <c r="C13" i="26"/>
  <c r="C12" i="26"/>
  <c r="C14" i="26" l="1"/>
  <c r="K8" i="7"/>
  <c r="M65" i="7"/>
  <c r="M66" i="7"/>
  <c r="M67" i="7"/>
  <c r="K65" i="7"/>
  <c r="K66" i="7"/>
  <c r="K67" i="7"/>
  <c r="I65" i="7"/>
  <c r="I66" i="7"/>
  <c r="I67" i="7"/>
  <c r="M40" i="7"/>
  <c r="M30" i="7"/>
  <c r="M31" i="7"/>
  <c r="M32" i="7"/>
  <c r="M33" i="7"/>
  <c r="M34" i="7"/>
  <c r="M35" i="7"/>
  <c r="M36" i="7"/>
  <c r="M37" i="7"/>
  <c r="M38" i="7"/>
  <c r="M39" i="7"/>
  <c r="M29" i="7"/>
  <c r="K30" i="7"/>
  <c r="K31" i="7"/>
  <c r="K32" i="7"/>
  <c r="K33" i="7"/>
  <c r="K34" i="7"/>
  <c r="K35" i="7"/>
  <c r="K36" i="7"/>
  <c r="K37" i="7"/>
  <c r="K38" i="7"/>
  <c r="K39" i="7"/>
  <c r="K40" i="7"/>
  <c r="I40" i="7"/>
  <c r="I30" i="7"/>
  <c r="I31" i="7"/>
  <c r="I32" i="7"/>
  <c r="I33" i="7"/>
  <c r="I34" i="7"/>
  <c r="I35" i="7"/>
  <c r="I36" i="7"/>
  <c r="I37" i="7"/>
  <c r="I38" i="7"/>
  <c r="I39" i="7"/>
  <c r="I29" i="7"/>
  <c r="C29" i="7" s="1"/>
  <c r="M9" i="7"/>
  <c r="M8" i="7"/>
  <c r="I8" i="7"/>
  <c r="C8" i="27"/>
  <c r="C9" i="27" s="1"/>
  <c r="F14" i="27" s="1"/>
  <c r="C7" i="27"/>
  <c r="B56" i="27"/>
  <c r="C28" i="27"/>
  <c r="B28" i="27"/>
  <c r="C8" i="26"/>
  <c r="C7" i="26"/>
  <c r="B56" i="26"/>
  <c r="C28" i="26"/>
  <c r="B28" i="26"/>
  <c r="C8" i="25"/>
  <c r="C9" i="25" s="1"/>
  <c r="F14" i="25" s="1"/>
  <c r="D21" i="25" s="1"/>
  <c r="C7" i="25"/>
  <c r="B56" i="25"/>
  <c r="C28" i="25"/>
  <c r="B28" i="25"/>
  <c r="D53" i="27" l="1"/>
  <c r="D20" i="27"/>
  <c r="D24" i="27"/>
  <c r="D19" i="27"/>
  <c r="D52" i="27"/>
  <c r="D54" i="27"/>
  <c r="D21" i="27"/>
  <c r="D25" i="27"/>
  <c r="D23" i="27"/>
  <c r="D27" i="27"/>
  <c r="D55" i="27"/>
  <c r="D22" i="27"/>
  <c r="D26" i="27"/>
  <c r="D54" i="25"/>
  <c r="D19" i="25"/>
  <c r="D20" i="25"/>
  <c r="D53" i="25"/>
  <c r="D52" i="25"/>
  <c r="D27" i="25"/>
  <c r="D23" i="25"/>
  <c r="D55" i="25"/>
  <c r="D22" i="25"/>
  <c r="D26" i="25"/>
  <c r="D24" i="25"/>
  <c r="D25" i="25"/>
  <c r="C9" i="26"/>
  <c r="F14" i="26" s="1"/>
  <c r="C30" i="7"/>
  <c r="E30" i="7"/>
  <c r="G30" i="7"/>
  <c r="C31" i="7"/>
  <c r="E31" i="7"/>
  <c r="G31" i="7"/>
  <c r="G9" i="7"/>
  <c r="C8" i="7"/>
  <c r="E8" i="7"/>
  <c r="G8" i="7"/>
  <c r="F10" i="7"/>
  <c r="D10" i="7"/>
  <c r="B10" i="7"/>
  <c r="D53" i="26" l="1"/>
  <c r="D55" i="26"/>
  <c r="D52" i="26"/>
  <c r="H52" i="26" s="1"/>
  <c r="G52" i="26" s="1"/>
  <c r="E52" i="26" s="1"/>
  <c r="D19" i="26"/>
  <c r="D20" i="26"/>
  <c r="D27" i="26"/>
  <c r="D54" i="26"/>
  <c r="F3" i="7"/>
  <c r="D3" i="7"/>
  <c r="B3" i="7"/>
  <c r="F2" i="7"/>
  <c r="D2" i="7"/>
  <c r="K64" i="7" s="1"/>
  <c r="E64" i="7" s="1"/>
  <c r="B2" i="7"/>
  <c r="M7" i="7" l="1"/>
  <c r="G7" i="7" s="1"/>
  <c r="G10" i="7" s="1"/>
  <c r="M64" i="7"/>
  <c r="I7" i="7"/>
  <c r="C7" i="7" s="1"/>
  <c r="C10" i="7" s="1"/>
  <c r="I64" i="7"/>
  <c r="C64" i="7" s="1"/>
  <c r="D23" i="26"/>
  <c r="D24" i="26"/>
  <c r="D21" i="26"/>
  <c r="D25" i="26"/>
  <c r="D22" i="26"/>
  <c r="D26" i="26"/>
  <c r="K29" i="7"/>
  <c r="K7" i="7"/>
  <c r="E7" i="7" s="1"/>
  <c r="E10" i="7" s="1"/>
  <c r="F19" i="26" l="1"/>
  <c r="E19" i="26" s="1"/>
  <c r="G67" i="7"/>
  <c r="G66" i="7"/>
  <c r="G65" i="7"/>
  <c r="E67" i="7"/>
  <c r="E66" i="7"/>
  <c r="E65" i="7"/>
  <c r="C67" i="7"/>
  <c r="C66" i="7"/>
  <c r="C65" i="7"/>
  <c r="G40" i="7"/>
  <c r="G39" i="7"/>
  <c r="G38" i="7"/>
  <c r="G37" i="7"/>
  <c r="G36" i="7"/>
  <c r="G35" i="7"/>
  <c r="G34" i="7"/>
  <c r="G32" i="7"/>
  <c r="E39" i="7"/>
  <c r="E38" i="7"/>
  <c r="E37" i="7"/>
  <c r="E36" i="7"/>
  <c r="E35" i="7"/>
  <c r="E34" i="7"/>
  <c r="E33" i="7"/>
  <c r="E32" i="7"/>
  <c r="C40" i="7"/>
  <c r="C39" i="7"/>
  <c r="C38" i="7"/>
  <c r="C37" i="7"/>
  <c r="C36" i="7"/>
  <c r="C35" i="7"/>
  <c r="C34" i="7"/>
  <c r="C33" i="7"/>
  <c r="C32" i="7"/>
  <c r="E29" i="7" l="1"/>
  <c r="S3" i="1"/>
  <c r="G33" i="7" l="1"/>
  <c r="G29" i="7"/>
  <c r="G64" i="7"/>
  <c r="E40" i="7"/>
  <c r="D68" i="7"/>
  <c r="F68" i="7"/>
  <c r="B68" i="7"/>
  <c r="D41" i="7"/>
  <c r="F41" i="7"/>
  <c r="B41" i="7"/>
  <c r="E68" i="7" l="1"/>
  <c r="G68" i="7"/>
  <c r="C68" i="7" l="1"/>
  <c r="E41" i="7"/>
  <c r="C41" i="7"/>
  <c r="G41" i="7"/>
  <c r="F27" i="26"/>
  <c r="H55" i="26"/>
  <c r="F24" i="26" l="1"/>
  <c r="E24" i="26" s="1"/>
  <c r="F20" i="26"/>
  <c r="E20" i="26" s="1"/>
  <c r="E27" i="26"/>
  <c r="F21" i="26"/>
  <c r="E21" i="26" s="1"/>
  <c r="H54" i="26"/>
  <c r="G54" i="26" s="1"/>
  <c r="E54" i="26" s="1"/>
  <c r="F22" i="26"/>
  <c r="E22" i="26" s="1"/>
  <c r="F26" i="26"/>
  <c r="E26" i="26" s="1"/>
  <c r="G55" i="26"/>
  <c r="E55" i="26" s="1"/>
  <c r="F23" i="26"/>
  <c r="E23" i="26" s="1"/>
  <c r="F25" i="26"/>
  <c r="E25" i="26" s="1"/>
  <c r="H53" i="26"/>
  <c r="G53" i="26" s="1"/>
  <c r="E53" i="26" s="1"/>
  <c r="H54" i="25" l="1"/>
  <c r="G54" i="25" s="1"/>
  <c r="E54" i="25" s="1"/>
  <c r="F24" i="25"/>
  <c r="E24" i="25" s="1"/>
  <c r="F25" i="25"/>
  <c r="E25" i="25" s="1"/>
  <c r="F27" i="25"/>
  <c r="E27" i="25" s="1"/>
  <c r="H52" i="25"/>
  <c r="G52" i="25" s="1"/>
  <c r="E52" i="25" s="1"/>
  <c r="F19" i="25"/>
  <c r="E19" i="25" s="1"/>
  <c r="F21" i="25"/>
  <c r="E21" i="25" s="1"/>
  <c r="F20" i="25"/>
  <c r="E20" i="25" s="1"/>
  <c r="F26" i="25"/>
  <c r="E26" i="25" s="1"/>
  <c r="H55" i="25"/>
  <c r="G55" i="25" s="1"/>
  <c r="E55" i="25" s="1"/>
  <c r="H53" i="25"/>
  <c r="G53" i="25" s="1"/>
  <c r="E53" i="25" s="1"/>
  <c r="F22" i="25"/>
  <c r="E22" i="25" s="1"/>
  <c r="F23" i="25"/>
  <c r="E23" i="25" s="1"/>
  <c r="E56" i="26"/>
  <c r="E28" i="26"/>
  <c r="F27" i="27"/>
  <c r="E27" i="27" s="1"/>
  <c r="H53" i="27" l="1"/>
  <c r="G53" i="27" s="1"/>
  <c r="E53" i="27" s="1"/>
  <c r="F23" i="27"/>
  <c r="E23" i="27" s="1"/>
  <c r="H54" i="27"/>
  <c r="G54" i="27" s="1"/>
  <c r="E54" i="27" s="1"/>
  <c r="F20" i="27"/>
  <c r="E20" i="27" s="1"/>
  <c r="F22" i="27"/>
  <c r="E22" i="27" s="1"/>
  <c r="F19" i="27"/>
  <c r="E19" i="27" s="1"/>
  <c r="H55" i="27"/>
  <c r="G55" i="27" s="1"/>
  <c r="E55" i="27" s="1"/>
  <c r="H52" i="27"/>
  <c r="G52" i="27" s="1"/>
  <c r="E52" i="27" s="1"/>
  <c r="F25" i="27"/>
  <c r="E25" i="27" s="1"/>
  <c r="F26" i="27"/>
  <c r="E26" i="27" s="1"/>
  <c r="F24" i="27"/>
  <c r="E24" i="27" s="1"/>
  <c r="F21" i="27"/>
  <c r="E21" i="27" s="1"/>
  <c r="E28" i="25"/>
  <c r="E56" i="25"/>
  <c r="E56" i="27" l="1"/>
  <c r="E28" i="27"/>
</calcChain>
</file>

<file path=xl/sharedStrings.xml><?xml version="1.0" encoding="utf-8"?>
<sst xmlns="http://schemas.openxmlformats.org/spreadsheetml/2006/main" count="482" uniqueCount="145">
  <si>
    <t xml:space="preserve">Name </t>
  </si>
  <si>
    <t xml:space="preserve">PLZ Ort </t>
  </si>
  <si>
    <t>Ansprechpartner</t>
  </si>
  <si>
    <t>Telefonnummer</t>
  </si>
  <si>
    <t>E-Mail</t>
  </si>
  <si>
    <t>Ort</t>
  </si>
  <si>
    <t>Datum</t>
  </si>
  <si>
    <t>Freitextfeld für Anmerkungen</t>
  </si>
  <si>
    <t>IK</t>
  </si>
  <si>
    <t>Funktion</t>
  </si>
  <si>
    <t>Teilstationäre Pflegeeinrichtung</t>
  </si>
  <si>
    <t>Vollstationäre Pflegeeinrichtung</t>
  </si>
  <si>
    <t>Kurzzeitpflegeeinrichtung</t>
  </si>
  <si>
    <t>Stationäres Hospiz</t>
  </si>
  <si>
    <t>Angaben zum Träger der Pflegeeinrichtung</t>
  </si>
  <si>
    <t>Leitungsgebundende Fernwärme</t>
  </si>
  <si>
    <t>Leistungsgebundener Strom</t>
  </si>
  <si>
    <t>Allgemeine Angaben</t>
  </si>
  <si>
    <t>Leitungsgebundenes Erdgas</t>
  </si>
  <si>
    <t>Vor- und Nachname</t>
  </si>
  <si>
    <r>
      <t xml:space="preserve">Angaben zur Pflegeeinrichtung
</t>
    </r>
    <r>
      <rPr>
        <sz val="8"/>
        <rFont val="Lucida Sans Unicode"/>
        <family val="2"/>
      </rPr>
      <t>(nach § 72 SGB XI zugelassen)</t>
    </r>
  </si>
  <si>
    <r>
      <rPr>
        <b/>
        <sz val="10"/>
        <rFont val="Lucida Sans Unicode"/>
        <family val="2"/>
      </rPr>
      <t xml:space="preserve">Unterschrift
</t>
    </r>
    <r>
      <rPr>
        <sz val="8"/>
        <rFont val="Lucida Sans Unicode"/>
        <family val="2"/>
      </rPr>
      <t>(bei elektronischer Geltendmachung in Faksimile)</t>
    </r>
  </si>
  <si>
    <t>Differenz zum Referenzmonat</t>
  </si>
  <si>
    <t>Summe</t>
  </si>
  <si>
    <t xml:space="preserve"> =&gt; alle staatlichen Unterstützungsleistungen ausgeschöpft und der zuständigen Pflegekasse unverzüglich nach Erhalt mitgeteilt werden,</t>
  </si>
  <si>
    <t xml:space="preserve"> =&gt; die beantragten Ergänzungshilfen nicht auch bei anderen Landesverbänden der Pflegekassen oder Pflegekassen beantragt wurden
        bzw. werden und</t>
  </si>
  <si>
    <t>TT.MM.JJJJ</t>
  </si>
  <si>
    <t>.</t>
  </si>
  <si>
    <r>
      <t>Datum der Vorlage eines Nachweises</t>
    </r>
    <r>
      <rPr>
        <sz val="9"/>
        <color theme="8"/>
        <rFont val="Calibri"/>
        <family val="2"/>
        <scheme val="minor"/>
      </rPr>
      <t xml:space="preserve">  </t>
    </r>
    <r>
      <rPr>
        <sz val="9"/>
        <color rgb="FF7030A0"/>
        <rFont val="Calibri"/>
        <family val="2"/>
        <scheme val="minor"/>
      </rPr>
      <t>(Vorlage bei zuständiger Pflegekasse bis spätestens zum 15.01.2024)</t>
    </r>
  </si>
  <si>
    <t>auf Weiteres</t>
  </si>
  <si>
    <t>Erstantrag</t>
  </si>
  <si>
    <t>Leitungsgebundenes 
Erdgas</t>
  </si>
  <si>
    <t>Leitungsgebundener 
Strom</t>
  </si>
  <si>
    <r>
      <t xml:space="preserve">Datum der Energieberatung                </t>
    </r>
    <r>
      <rPr>
        <sz val="11"/>
        <color rgb="FF7030A0"/>
        <rFont val="Calibri"/>
        <family val="2"/>
        <scheme val="minor"/>
      </rPr>
      <t xml:space="preserve"> </t>
    </r>
    <r>
      <rPr>
        <sz val="9"/>
        <color rgb="FF7030A0"/>
        <rFont val="Calibri"/>
        <family val="2"/>
        <scheme val="minor"/>
      </rPr>
      <t xml:space="preserve">   (zulässig im Zeitraum 2020 - 2023; in TT.MM.JJJJ anzugeben)</t>
    </r>
  </si>
  <si>
    <t>Leitungsgebundener Strom</t>
  </si>
  <si>
    <t>Bei Zulassung bis zum 31.03.2022</t>
  </si>
  <si>
    <t>Der Pflegeeinrichtungsträger erklärt mit seiner Unterschrift die Vollständigkeit und Richtigkeit seiner Angaben rechtsverbindlich, und dass</t>
  </si>
  <si>
    <t xml:space="preserve"> =&gt; die beantragten Ergänzungshilfen nicht im Pflegesatzverfahren geltend gemacht werden,</t>
  </si>
  <si>
    <t>Ja</t>
  </si>
  <si>
    <t>Nein</t>
  </si>
  <si>
    <t>Energieträger</t>
  </si>
  <si>
    <t>Angaben zu mit diesem Antrag geltend gemachten Ergänzungshilfen</t>
  </si>
  <si>
    <t xml:space="preserve"> =&gt; eine Rückzahlung von zu viel erhaltenen Ergänzungshilfen durch den Pflegeeinrichtungsträger an die zuständige Pflegekasse    
        unverzüglich erfolgt,</t>
  </si>
  <si>
    <t>Leitungsgebundenes Erdgas 
(Brutto-Vorauszahlung)</t>
  </si>
  <si>
    <t>Leitungsgebundenes Erdgas 
(in Bruttomiete enthalten)</t>
  </si>
  <si>
    <t>Leitungsgebundene Fernwärme 
(Brutto-Vorauszahlung)</t>
  </si>
  <si>
    <t>Leitungsgebundene Fernwärme 
(in Bruttomiete enthalten)</t>
  </si>
  <si>
    <t>Leitungsgebundener Strom 
(Brutto-Vorauszahlung)</t>
  </si>
  <si>
    <t>Leitungsgebundener Strom 
(in Bruttomiete enthalten)</t>
  </si>
  <si>
    <r>
      <t xml:space="preserve">Datum und Höhe
</t>
    </r>
    <r>
      <rPr>
        <sz val="8"/>
        <rFont val="Calibri"/>
        <family val="2"/>
        <scheme val="minor"/>
      </rPr>
      <t>(Bei monatlicher Zahlung ist der Zeitraum/Bei einmaliger Zahlung der Tag des Zahlungseingangs anzugeben)</t>
    </r>
  </si>
  <si>
    <r>
      <t xml:space="preserve">Gewährte öffentliche Zuschüsse oder andere Unterstützungsmaßnahmen im Jahr 2022
</t>
    </r>
    <r>
      <rPr>
        <sz val="8"/>
        <color theme="9" tint="-0.249977111117893"/>
        <rFont val="Calibri"/>
        <family val="2"/>
        <scheme val="minor"/>
      </rPr>
      <t>(Dezember-Soforthilfe und bereits in monatlichen Zahlungen bzw. der Spitzabrechnung des Energieversorgers berücksichtigte Preisbremsen sind hier nicht auszuweisen); Bezeichnung einfügen</t>
    </r>
  </si>
  <si>
    <r>
      <t xml:space="preserve">Gewährte öffentliche Zuschüsse oder andere Unterstützungsmaßnahmen im Jahr 2023
</t>
    </r>
    <r>
      <rPr>
        <sz val="8"/>
        <color rgb="FF7030A0"/>
        <rFont val="Calibri"/>
        <family val="2"/>
        <scheme val="minor"/>
      </rPr>
      <t>(Bereits in monatlichen Zahlungen bzw. der Spitzabrechnung des Energieversorgers berücksichtigte Preisbremsen sind hier nicht auszuweisen)
Bezeichnung einfügen</t>
    </r>
  </si>
  <si>
    <r>
      <t xml:space="preserve">Datum und Höhe
</t>
    </r>
    <r>
      <rPr>
        <sz val="8"/>
        <color rgb="FF7030A0"/>
        <rFont val="Calibri"/>
        <family val="2"/>
        <scheme val="minor"/>
      </rPr>
      <t>(Bei monatlicher Zahlung ist der Zeitraum/Bei einmaliger Zahlung der Tag des Zahlungseingangs anzugeben)</t>
    </r>
  </si>
  <si>
    <r>
      <t xml:space="preserve">Gewährte öffentliche Zuschüsse oder andere Unterstützungsmaßnahmen im Jahr 2024
</t>
    </r>
    <r>
      <rPr>
        <sz val="8"/>
        <color theme="5" tint="-0.249977111117893"/>
        <rFont val="Calibri"/>
        <family val="2"/>
        <scheme val="minor"/>
      </rPr>
      <t>(Bereits in monatlichen Zahlungen bzw. der Spitzabrechnung des Energieversorgers berücksichtigte Preisbremsen sind hier nicht auszuweisen)
Bezeichnung einfügen</t>
    </r>
  </si>
  <si>
    <r>
      <t xml:space="preserve">Datum und Höhe
</t>
    </r>
    <r>
      <rPr>
        <sz val="8"/>
        <color theme="5" tint="-0.249977111117893"/>
        <rFont val="Calibri"/>
        <family val="2"/>
        <scheme val="minor"/>
      </rPr>
      <t>(Bei monatlicher Zahlung ist der Zeitraum/Bei einmaliger Zahlung der Tag des Zahlungseingangs anzugeben)</t>
    </r>
  </si>
  <si>
    <t>Einmalzahlung</t>
  </si>
  <si>
    <t>Monatlich fortlaufend</t>
  </si>
  <si>
    <t>Straße Hausnummer</t>
  </si>
  <si>
    <t xml:space="preserve">     d) Abschlägige Vorauszahlungshöhe auf Basis des geschätzten Energieverbrauchs im Februar 2022</t>
  </si>
  <si>
    <r>
      <t xml:space="preserve">     b) Zahlungshöhe bei Abrechnung des ta</t>
    </r>
    <r>
      <rPr>
        <sz val="11"/>
        <rFont val="Calibri"/>
        <family val="2"/>
        <scheme val="minor"/>
      </rPr>
      <t xml:space="preserve">tsächlichen Energieverbrauchs im März 2022 </t>
    </r>
  </si>
  <si>
    <r>
      <t xml:space="preserve">Zutreffende Option je Energieträger auszuwählen und jeweils eine Angabe erforderlich (a, b, c oder d)
</t>
    </r>
    <r>
      <rPr>
        <sz val="8"/>
        <color theme="8"/>
        <rFont val="Calibri"/>
        <family val="2"/>
        <scheme val="minor"/>
      </rPr>
      <t xml:space="preserve">
(Je Energieträger darf nur eine Angabe gemacht werden; bei mehr als einer Angabe je Energieträger werden ggf. falsche Differenzbeträge gebildet)</t>
    </r>
  </si>
  <si>
    <r>
      <t xml:space="preserve">Gestiegene Energiekosten wurden bereits im Pflegesatzverfahren berücksichtigt
</t>
    </r>
    <r>
      <rPr>
        <sz val="8"/>
        <color rgb="FF0070C0"/>
        <rFont val="Lucida Sans Unicode"/>
        <family val="2"/>
      </rPr>
      <t>(Hinweis auf die Notwendigkeit einer Ergänzungsvereinbarung;     aus Dropdownmenü auszuwählen)</t>
    </r>
  </si>
  <si>
    <t xml:space="preserve"> =&gt; Änderungen der der Beantragung zugrundeliegende Sachverhalte unverzüglich der Pflegekasse angezeigt wurden bzw. werden, die
       die Ergänzungshilfe auszahlt.</t>
  </si>
  <si>
    <r>
      <t xml:space="preserve">Versorgungsform                                                 </t>
    </r>
    <r>
      <rPr>
        <sz val="10"/>
        <color rgb="FF0070C0"/>
        <rFont val="Lucida Sans Unicode"/>
        <family val="2"/>
      </rPr>
      <t xml:space="preserve">    </t>
    </r>
    <r>
      <rPr>
        <sz val="8"/>
        <color rgb="FF0070C0"/>
        <rFont val="Lucida Sans Unicode"/>
        <family val="2"/>
      </rPr>
      <t>(aus Dropdownmenü auszuwählen)</t>
    </r>
  </si>
  <si>
    <r>
      <t xml:space="preserve">Datum der Zulassung                                                                           </t>
    </r>
    <r>
      <rPr>
        <sz val="10"/>
        <color rgb="FF0070C0"/>
        <rFont val="Lucida Sans Unicode"/>
        <family val="2"/>
      </rPr>
      <t xml:space="preserve"> </t>
    </r>
    <r>
      <rPr>
        <sz val="8"/>
        <color rgb="FF0070C0"/>
        <rFont val="Lucida Sans Unicode"/>
        <family val="2"/>
      </rPr>
      <t>(TT.MM.JJJJ)</t>
    </r>
  </si>
  <si>
    <t xml:space="preserve">Sofern ein Pflegeeinrichtungsträger über mehrere ambulante und stationäre Pflegeeinrichtungen verfügt, ist für den Anspruch auf Ergänzungshilfen der jeweiligen anspruchsberechtigten stationären Pflegeeinrichtung die monatlich abschlägige Brutto-Vorauszahlung bzw. der jeweilige Verbraucherendpreis bzw. die in der Bruttomiete ausgewiesenen Energiekosten zuzuordnen. Der Pflegeeinrichtungsträger hat hier den entsprechenden Anteil der Gesamtrechnung einzutragen. Sofern keine Zuordnung aufgrund eigenständiger Abrechnungen erfolgen kann, erfolgt eine prozentuale Zuordnung entsprechend der Quadratmeterzahl der jeweiligen anspruchsberechtigten Pflegeeinrichtung. </t>
  </si>
  <si>
    <t>Referenz Monat März 2022</t>
  </si>
  <si>
    <t>Leitungsgebundener Strom im Antragsmonat</t>
  </si>
  <si>
    <t>März 2023</t>
  </si>
  <si>
    <t>Mai 2023</t>
  </si>
  <si>
    <t>April 2023</t>
  </si>
  <si>
    <t>Juni 2023</t>
  </si>
  <si>
    <t>Juli 2023</t>
  </si>
  <si>
    <t>August 2023</t>
  </si>
  <si>
    <t>September 2023</t>
  </si>
  <si>
    <t>Oktober 2023</t>
  </si>
  <si>
    <t>November 2023</t>
  </si>
  <si>
    <t>Dezember 2023</t>
  </si>
  <si>
    <t>Januar 2024</t>
  </si>
  <si>
    <t>Februar 2024</t>
  </si>
  <si>
    <t>März 2024</t>
  </si>
  <si>
    <t>April 2024</t>
  </si>
  <si>
    <t>Verbrauchsmenge in kwh 
im Referenzmonat</t>
  </si>
  <si>
    <t>Brutto-Rechungsbetrag 
im Referenzmonat in Euro</t>
  </si>
  <si>
    <t>Brutto-Rechungsbetrag 
im Antragsmonat in Euro</t>
  </si>
  <si>
    <t>Differenz zum Brutto-Rechungsbetrag 
im Antragsmonat in Euro</t>
  </si>
  <si>
    <t>Leitungsgebundene Fernwärme im Antragsmonat</t>
  </si>
  <si>
    <t xml:space="preserve">Verbrauchsmenge im Antragsmonat in kwh </t>
  </si>
  <si>
    <t xml:space="preserve">durchschnittlicher Preis pro Verbrauchseinheit für den Referenzmonat multipliziert mit der  monatlichen Verbrauchsmenge des jeweiligen Antragsmonats </t>
  </si>
  <si>
    <t>durchschnittlicher Preis pro Verbrauchseinheit für den Referenzmonat multipliziert mit der  monatlichen Verbrauchsmenge des jeweiligen Antragsmonats</t>
  </si>
  <si>
    <t>tatsächlicher Verbraucherendpreis im Oktober 2022</t>
  </si>
  <si>
    <t>tatsächlicher Verbraucherendpreis im November 2022</t>
  </si>
  <si>
    <r>
      <t xml:space="preserve">tatsächlicher Verbraucherendpreis im Dezember 2022
</t>
    </r>
    <r>
      <rPr>
        <sz val="8"/>
        <color theme="9" tint="-0.249977111117893"/>
        <rFont val="Calibri"/>
        <family val="2"/>
        <scheme val="minor"/>
      </rPr>
      <t>(Durch die öffentliche Unterstützungsmaßnahme der Dezember-Soforthilfe besteht nur Anspruch auf Ergänzungshilfen für leitungsgebundenen Strom)</t>
    </r>
  </si>
  <si>
    <t>tatsächlicher Verbraucherendpreis im Januar 2023</t>
  </si>
  <si>
    <t>tatsächlicher Verbraucherendpreis im Februar 2023</t>
  </si>
  <si>
    <t>tatsächlicher Verbraucherendpreis  im März 2023</t>
  </si>
  <si>
    <t>tatsächlicher Verbraucherendpreis im April 2023</t>
  </si>
  <si>
    <t xml:space="preserve"> tatsächlicher Verbraucherendpreis im Mai 2023</t>
  </si>
  <si>
    <t>tatsächlicher Verbraucherendpreis im Juni 2023</t>
  </si>
  <si>
    <t>tatsächlicher Verbraucherendpreis im Juli 2023</t>
  </si>
  <si>
    <t>tatsächlicher Verbraucherendpreis im August 2023</t>
  </si>
  <si>
    <t>tatsächlicher Verbraucherendpreis im September 2023</t>
  </si>
  <si>
    <t>tatsächlicher Verbraucherendpreis im Oktober 2023</t>
  </si>
  <si>
    <t>tatsächlicher Verbraucherendpreis im November 2023</t>
  </si>
  <si>
    <t xml:space="preserve"> tatsächlicher Verbraucherendpreis im Dezember 2023</t>
  </si>
  <si>
    <t>tatsächlicher Verbraucherendpreis  im Januar 2024</t>
  </si>
  <si>
    <t>tatsächlicher Verbraucherendpreis im Februar 2024</t>
  </si>
  <si>
    <t>tatsächlicher Verbraucherendpreis im März 2024</t>
  </si>
  <si>
    <t>Durchschnittspreis</t>
  </si>
  <si>
    <t>Leitungsgebundenes Erdgas im Antragsmonat</t>
  </si>
  <si>
    <r>
      <rPr>
        <b/>
        <sz val="11"/>
        <color rgb="FF7030A0"/>
        <rFont val="Calibri"/>
        <family val="2"/>
        <scheme val="minor"/>
      </rPr>
      <t xml:space="preserve">a) Zahlungshöhe bei Abrechnung des tatsächlichen Energieverbrauchs im März 2022 </t>
    </r>
    <r>
      <rPr>
        <sz val="11"/>
        <rFont val="Calibri"/>
        <family val="2"/>
        <scheme val="minor"/>
      </rPr>
      <t xml:space="preserve">
</t>
    </r>
    <r>
      <rPr>
        <sz val="9"/>
        <rFont val="Calibri"/>
        <family val="2"/>
        <scheme val="minor"/>
      </rPr>
      <t xml:space="preserve">
Siehe Ziffer 2 Absatz 3 der Ergänzungshilfen-Richtlinien: 
Bei Pflegeeinrichtungen, die monatlich den tatsächlichen Energieverbrauch zahlen, wird der Verbraucherendpreis (in der Rechnung des Energieversorgers ausgewiesener Gesamtbetrag) für leitungsgebundenes Erdgas, leitungsgebundene Fernwärme und leitungsgebundenen Strom des Referenzmonats zu Grunde gelegt. Der Erstattungsanspruch umfasst die Differenz zwischen dem Verbraucherendpreis im Monat März 2022 und dem aktuellen Verbraucherendpreis des jeweiligen Antragsmonats.</t>
    </r>
  </si>
  <si>
    <r>
      <rPr>
        <b/>
        <sz val="11"/>
        <color rgb="FF7030A0"/>
        <rFont val="Calibri"/>
        <family val="2"/>
        <scheme val="minor"/>
      </rPr>
      <t>b) Zahlungshöhe bei Abrechnung des tatsächlichen Energieverbrauchs auf Basis des durchschnittlichen Preises der Verbrauchseinheit im März 2022</t>
    </r>
    <r>
      <rPr>
        <sz val="11"/>
        <rFont val="Calibri"/>
        <family val="2"/>
        <scheme val="minor"/>
      </rPr>
      <t xml:space="preserve">
</t>
    </r>
    <r>
      <rPr>
        <sz val="8"/>
        <rFont val="Calibri"/>
        <family val="2"/>
        <scheme val="minor"/>
      </rPr>
      <t xml:space="preserve">
</t>
    </r>
    <r>
      <rPr>
        <sz val="9"/>
        <rFont val="Calibri"/>
        <family val="2"/>
        <scheme val="minor"/>
      </rPr>
      <t xml:space="preserve">Siehe Ziffer 2 Absatz 3a  der Ergänzungshilfen-Richtlinien: 
Alternativ zu Absatz 3 kann der durchschnittliche Preis pro Verbrauchseinheit für den Referenzmonat März 2022 zu Grunde gelegt werden. Dieser setzt sich aus dem in der Rechnung des Energieversorgers für März 2022 ausgewiesenen Brutto-Rechnungsbetrag dividiert durch die Verbrauchsmenge im März 2022 zusammen. Der Erstattungsanspruch umfasst die Differenz zwischen dem in der Rechnung des Energieversorgers ausgewiesenen Brutto-Rechnungsbetrag des Antragsmonats und der mit dem durchschnittlichen Preis pro Verbrauchseinheit für den Referenzmonat März 2022 multiplizierten monatlichen Verbrauchsmenge des jeweiligen Antragsmonats. </t>
    </r>
  </si>
  <si>
    <r>
      <t xml:space="preserve">Gewährte öffentliche Zuschüsse oder andere Unterstützungsmaßnahmen im Jahr 2024
</t>
    </r>
    <r>
      <rPr>
        <sz val="8"/>
        <color theme="9" tint="-0.249977111117893"/>
        <rFont val="Calibri"/>
        <family val="2"/>
        <scheme val="minor"/>
      </rPr>
      <t>(Dezember-Soforthilfe und bereits in monatlichen Zahlungen bzw. der Spitzabrechnung des Energieversorgers berücksichtigte Preisbremsen sind hier nicht auszuweisen); 
Bezeichnung einfügen</t>
    </r>
  </si>
  <si>
    <r>
      <t xml:space="preserve">Gewährte öffentliche Zuschüsse oder andere Unterstützungsmaßnahmen im Jahr 2023
</t>
    </r>
    <r>
      <rPr>
        <sz val="8"/>
        <color theme="9" tint="-0.249977111117893"/>
        <rFont val="Calibri"/>
        <family val="2"/>
        <scheme val="minor"/>
      </rPr>
      <t>(Dezember-Soforthilfe und bereits in monatlichen Zahlungen bzw. der Spitzabrechnung des Energieversorgers berücksichtigte Preisbremsen sind hier nicht auszuweisen); 
Bezeichnung einfügen</t>
    </r>
  </si>
  <si>
    <t>Nur auszufüllen, wenn Abrechnung des tatsächlichen Energieverbrauchs auf Basis des durchschnittlichen Preises pro Verbrauchseinheit für den Referenzmonat März bzw. im Februar 2022 erfolgt</t>
  </si>
  <si>
    <r>
      <t xml:space="preserve">Art der Geltendmachung                                          </t>
    </r>
    <r>
      <rPr>
        <sz val="8"/>
        <color rgb="FF0070C0"/>
        <rFont val="Lucida Sans Unicode"/>
        <family val="2"/>
      </rPr>
      <t>(aus Dropdownmenü auszuwählen)</t>
    </r>
  </si>
  <si>
    <t>Folgeantrag</t>
  </si>
  <si>
    <t>Bei Folgeantrag hier fortlaufende Nummierung</t>
  </si>
  <si>
    <t xml:space="preserve">Leitungsgebundene Fernwärme </t>
  </si>
  <si>
    <t>für Monat</t>
  </si>
  <si>
    <t>Februar 2023</t>
  </si>
  <si>
    <t>Januar 2023</t>
  </si>
  <si>
    <t>Dezember 2022</t>
  </si>
  <si>
    <t>November 2022</t>
  </si>
  <si>
    <t>Oktober 2022</t>
  </si>
  <si>
    <r>
      <t>2024</t>
    </r>
    <r>
      <rPr>
        <sz val="11"/>
        <rFont val="Calibri"/>
        <family val="2"/>
        <scheme val="minor"/>
      </rPr>
      <t xml:space="preserve"> </t>
    </r>
    <r>
      <rPr>
        <sz val="9"/>
        <rFont val="Calibri"/>
        <family val="2"/>
        <scheme val="minor"/>
      </rPr>
      <t>(Sofern kein Nachweis vorgelegt wird (Zeile 54), werden Differenzbeträge in 2024 automatisch um 20 % gekürzt)</t>
    </r>
  </si>
  <si>
    <r>
      <t>2024</t>
    </r>
    <r>
      <rPr>
        <b/>
        <sz val="9"/>
        <color theme="1"/>
        <rFont val="Calibri"/>
        <family val="2"/>
        <scheme val="minor"/>
      </rPr>
      <t xml:space="preserve"> </t>
    </r>
    <r>
      <rPr>
        <sz val="9"/>
        <color theme="1"/>
        <rFont val="Calibri"/>
        <family val="2"/>
        <scheme val="minor"/>
      </rPr>
      <t>(Sofern kein Nachweis vorgelegt wird</t>
    </r>
    <r>
      <rPr>
        <sz val="9"/>
        <color rgb="FFFF0000"/>
        <rFont val="Calibri"/>
        <family val="2"/>
        <scheme val="minor"/>
      </rPr>
      <t xml:space="preserve"> </t>
    </r>
    <r>
      <rPr>
        <sz val="9"/>
        <rFont val="Calibri"/>
        <family val="2"/>
        <scheme val="minor"/>
      </rPr>
      <t>(Zeile 35)</t>
    </r>
    <r>
      <rPr>
        <sz val="9"/>
        <color theme="1"/>
        <rFont val="Calibri"/>
        <family val="2"/>
        <scheme val="minor"/>
      </rPr>
      <t>, werden Differenzbeträge in 2024 automatisch um 20 % gekürzt)</t>
    </r>
  </si>
  <si>
    <r>
      <t xml:space="preserve">Konkrete Maßnahmen zur Umsetzung der Empfehlungen aus der Energieberatung: </t>
    </r>
    <r>
      <rPr>
        <sz val="8"/>
        <color rgb="FF7030A0"/>
        <rFont val="Calibri"/>
        <family val="2"/>
        <scheme val="minor"/>
      </rPr>
      <t>(hier aufzulisten)</t>
    </r>
  </si>
  <si>
    <r>
      <t>Datum der Energieberatung</t>
    </r>
    <r>
      <rPr>
        <sz val="9"/>
        <color rgb="FF7030A0"/>
        <rFont val="Calibri"/>
        <family val="2"/>
        <scheme val="minor"/>
      </rPr>
      <t xml:space="preserve"> (zulässig im Zeitraum 2020 - 2023; in TT.MM.JJJJ anzugeben)</t>
    </r>
  </si>
  <si>
    <r>
      <t xml:space="preserve">Datum der Energieberatung </t>
    </r>
    <r>
      <rPr>
        <sz val="9"/>
        <color rgb="FF7030A0"/>
        <rFont val="Calibri"/>
        <family val="2"/>
        <scheme val="minor"/>
      </rPr>
      <t>(zulässig im Zeitraum 2020 - 2023; in TT.MM.JJJJ anzugeben)</t>
    </r>
  </si>
  <si>
    <r>
      <t>Datum der Vorlage eines Nachweises</t>
    </r>
    <r>
      <rPr>
        <sz val="9"/>
        <color theme="8"/>
        <rFont val="Calibri"/>
        <family val="2"/>
        <scheme val="minor"/>
      </rPr>
      <t xml:space="preserve"> </t>
    </r>
    <r>
      <rPr>
        <sz val="9"/>
        <color rgb="FF7030A0"/>
        <rFont val="Calibri"/>
        <family val="2"/>
        <scheme val="minor"/>
      </rPr>
      <t>(Vorlage bei zuständiger Pflegekasse bis spätestens zum 15.01.2024)</t>
    </r>
  </si>
  <si>
    <r>
      <t xml:space="preserve">Datum der Energieberatung </t>
    </r>
    <r>
      <rPr>
        <sz val="9"/>
        <color rgb="FF7030A0"/>
        <rFont val="Calibri"/>
        <family val="2"/>
        <scheme val="minor"/>
      </rPr>
      <t xml:space="preserve"> (zulässig im Zeitraum 2020 - 2023; in TT.MM.JJJJ anzugeben)</t>
    </r>
  </si>
  <si>
    <t>Leitungsgebundene
Fernwärme</t>
  </si>
  <si>
    <t>Bei Neuzulassung nach dem 31.03.2022 oder bei Wechsel des Energieträgers</t>
  </si>
  <si>
    <r>
      <rPr>
        <b/>
        <sz val="11"/>
        <color rgb="FF7030A0"/>
        <rFont val="Calibri"/>
        <family val="2"/>
        <scheme val="minor"/>
      </rPr>
      <t>d)  Zahlungshöhe bei Abrechnung des tatsächlichen Energieverbrauchs auf Basis des durchschnittlichen Preises der Verbrauchseinheit im Februar 2022</t>
    </r>
    <r>
      <rPr>
        <sz val="11"/>
        <rFont val="Calibri"/>
        <family val="2"/>
        <scheme val="minor"/>
      </rPr>
      <t xml:space="preserve">
</t>
    </r>
    <r>
      <rPr>
        <sz val="8"/>
        <rFont val="Calibri"/>
        <family val="2"/>
        <scheme val="minor"/>
      </rPr>
      <t xml:space="preserve">
</t>
    </r>
    <r>
      <rPr>
        <sz val="9"/>
        <rFont val="Calibri"/>
        <family val="2"/>
        <scheme val="minor"/>
      </rPr>
      <t>Siehe Ziffer 2 Absatz 3a und 5 der Ergänzungshilfen-Richtlinien: 
Bei Pflegeeinrichtungen, die nach dem 31.03.2022 zugelassen wurden, kann der durchschnittliche Preis pro Verbrauchseinheit für den Referenzmonat Februar 2022 zu Grunde gelegt werden. Hierfür wird der Brutto-Rechnungsbetrag zu Grunde gelegt, den die Pflegeeinrichtung mit denselben Konditionen aufgrund des Neukundenpreises zum 15.02.2022 beim aktuellen Energieversorger hätte zahlen müssen. Dieser wird durch die durch den Energieversorger geschätzte Verbrauchsmenge für Februar 2022 dividiert. Der Erstattungsanspruch für den jeweiligen Antragsmonat umfasst die Differenz zwischen dem in der Rechnung des Energieversorgers ausgewiesenen Brutto-Rechnungsbetrag des Antragsmonats und der mit dem durchschnittlichen Preis pro Verbrauchseinheit für den Referenzmonat Februar 2022 multiplizierten monatlichen Verbrauchsmenge des jeweiligen Antragsmonats
Bei einem Wechsel des Energieträgers innerhalb des Erstattungszeitraums finden die Regelungen zur Zulassung der Pflegeeinrichtungen nach dem 31.03.2022 entsprechend Anwendung. Als Grundlage für die Ergänzungshilfe ist der Referenzmonat Februar 2022 zu Grunde zu legen.</t>
    </r>
  </si>
  <si>
    <r>
      <rPr>
        <b/>
        <sz val="14"/>
        <color rgb="FF7030A0"/>
        <rFont val="Calibri"/>
        <family val="2"/>
        <scheme val="minor"/>
      </rPr>
      <t xml:space="preserve">Die zutreffende Option je Energieträger ist auszuwählen (a, b, c, </t>
    </r>
    <r>
      <rPr>
        <b/>
        <sz val="14"/>
        <color rgb="FFFF0000"/>
        <rFont val="Calibri"/>
        <family val="2"/>
        <scheme val="minor"/>
      </rPr>
      <t>oder</t>
    </r>
    <r>
      <rPr>
        <b/>
        <sz val="14"/>
        <color rgb="FF7030A0"/>
        <rFont val="Calibri"/>
        <family val="2"/>
        <scheme val="minor"/>
      </rPr>
      <t xml:space="preserve"> d)</t>
    </r>
    <r>
      <rPr>
        <sz val="12"/>
        <color rgb="FF7030A0"/>
        <rFont val="Calibri"/>
        <family val="2"/>
        <scheme val="minor"/>
      </rPr>
      <t xml:space="preserve">
(Je Energieträger darf nur eine Angabe gemacht werden; bei mehr als einer Angabe je Energieträger werden ggf. falsche Differenzbeträge gebildet)</t>
    </r>
  </si>
  <si>
    <t>Leitungsgebundene Fernwärme</t>
  </si>
  <si>
    <t>tatsächlicher Verbraucherendpreis im April 2024</t>
  </si>
  <si>
    <r>
      <rPr>
        <b/>
        <sz val="10"/>
        <rFont val="Lucida Sans Unicode"/>
        <family val="2"/>
      </rPr>
      <t xml:space="preserve">Einmalzahlung                                                </t>
    </r>
    <r>
      <rPr>
        <sz val="8"/>
        <color rgb="FF0070C0"/>
        <rFont val="Lucida Sans Unicode"/>
        <family val="2"/>
      </rPr>
      <t>(Energieträger und Erstattungszeitraum aus Dropdownmenü auswählen)</t>
    </r>
    <r>
      <rPr>
        <sz val="10"/>
        <rFont val="Lucida Sans Unicode"/>
        <family val="2"/>
      </rPr>
      <t xml:space="preserve">
</t>
    </r>
    <r>
      <rPr>
        <sz val="8"/>
        <rFont val="Lucida Sans Unicode"/>
        <family val="2"/>
      </rPr>
      <t xml:space="preserve">(b) Einmalige Differenz zwischen dem Bruttorechnungsbetrag des Antragsmonats und dem durchschnittlichen Preis pro Verbrauchseinheit für den Referenzmonat multipliziert mit der monatlichen Verbrauchsmenge des jeweiligen Antragsmonats </t>
    </r>
  </si>
  <si>
    <t>(Sofern nachträglich Änderungen in den Tabellenblättern "Erstattung a), c)", "Erdgas b), d)", "Fernwärme b), d)" und "Strom b), d)" 
gemacht wurden, ist hier darauf hinzuweisen)</t>
  </si>
  <si>
    <r>
      <rPr>
        <b/>
        <sz val="10"/>
        <rFont val="Lucida Sans Unicode"/>
        <family val="2"/>
      </rPr>
      <t xml:space="preserve">Einmalzahlung                                                </t>
    </r>
    <r>
      <rPr>
        <sz val="8"/>
        <color rgb="FF0070C0"/>
        <rFont val="Lucida Sans Unicode"/>
        <family val="2"/>
      </rPr>
      <t>(Energieträger und Erstattungszeitraum aus Dropdownmenü auswählen)</t>
    </r>
    <r>
      <rPr>
        <sz val="10"/>
        <rFont val="Lucida Sans Unicode"/>
        <family val="2"/>
      </rPr>
      <t xml:space="preserve">
</t>
    </r>
    <r>
      <rPr>
        <sz val="8"/>
        <rFont val="Lucida Sans Unicode"/>
        <family val="2"/>
      </rPr>
      <t>(a) Einmalige Differenz zwischen dem Verbraucherendpreis im Referenzmonat und dem jeweiligen Antragsmonat</t>
    </r>
  </si>
  <si>
    <t>Referenz Monat Februar 2022</t>
  </si>
  <si>
    <r>
      <t xml:space="preserve">Dieses Formular ist im Original von der Website des GKV-Spitzenverbandes herunterzuladen, auszufüllen und bei der zuständigen Pflegekasse einzureichen. 
Online ausgefüllte und erst dann heruntergeladene bzw. gespeicherte Formulare können von der zuständigen Pflegekasse ggf. nicht entgegengenommen werden.
</t>
    </r>
    <r>
      <rPr>
        <sz val="8"/>
        <color rgb="FF0070C0"/>
        <rFont val="Lucida Sans Unicode"/>
        <family val="2"/>
      </rPr>
      <t xml:space="preserve">
Dieses Formular ist als fortlaufender Antrag zu verwenden. Jeder Folgeantrag ist in Zeile 5 zu nummerieren (Zelle P5).
Mithilfe der Zoom-Funktion am unten rechten Rand der Excel-Datei kann die Darstellung und Lesbarkeit auf dem Endgerät verbessert werden.</t>
    </r>
  </si>
  <si>
    <r>
      <rPr>
        <b/>
        <sz val="11"/>
        <color rgb="FF7030A0"/>
        <rFont val="Calibri"/>
        <family val="2"/>
        <scheme val="minor"/>
      </rPr>
      <t>c) Zahlungshöhe bei Abrechnung des tatsächlichen Energieverbrauchs im Februar 2022</t>
    </r>
    <r>
      <rPr>
        <sz val="11"/>
        <rFont val="Calibri"/>
        <family val="2"/>
        <scheme val="minor"/>
      </rPr>
      <t xml:space="preserve">
</t>
    </r>
    <r>
      <rPr>
        <sz val="8"/>
        <rFont val="Calibri"/>
        <family val="2"/>
        <scheme val="minor"/>
      </rPr>
      <t xml:space="preserve">
</t>
    </r>
    <r>
      <rPr>
        <sz val="9"/>
        <rFont val="Calibri"/>
        <family val="2"/>
        <scheme val="minor"/>
      </rPr>
      <t>Siehe Ziffer 2 Absatz 3 Satz 1, 3 und 5 der Ergänzungshilfen-Richtlinien: 
Bei Pflegeeinrichtungen, die monatlich den tatsächlichen Energieverbrauch zahlen, wird der Verbraucherendpreis (in der Rechnung des Energieversorgers ausgewiesener Gesamtbetrag) für leitungsgebundenes Erdgas, leitungsgebundene Fernwärme und leitungsgebundenen Strom des Referenzmonats Februar 2022 zu Grunde gelegt. Bei Pflegeeinrichtungen, die nach dem 31.03.2022 zugelassen wurden, umfasst der Erstattungsanspruch die Differenz zwischen dem Referenzmonat Februar 2022 und dem aktuellen Verbraucherendpreis des jeweiligen Antragsmonats. 
Bei einem Wechsel des Energieträgers innerhalb des Erstattungszeitraums finden die Regelungen zur Zulassung der Pflegeeinrichtungen nach dem 31.03.2022 entsprechend Anwendung. Als Grundlage für die Ergänzungshilfe ist der Referenzmonat Februar 2022 zu Grunde zu legen.</t>
    </r>
  </si>
  <si>
    <r>
      <t xml:space="preserve">Geltendmachung der Ergänzungshilfen für stationäre Pflegeeinrichtungen 
zum Ausgleich steigender Preise für Erdgas, Wärme und Strom
</t>
    </r>
    <r>
      <rPr>
        <sz val="12"/>
        <rFont val="Lucida Sans Unicode"/>
        <family val="2"/>
      </rPr>
      <t xml:space="preserve">
Anlage zu den Richtlinien des GKV-Spitzenverbandes nach § 154 Abs. 3 Satz 1 SGB XI 
(Ergänzungshilfen-Richtlinien) vom 22.02.2023; Stand: 06.06.2023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</si>
</sst>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0.00\ &quot;€&quot;"/>
    <numFmt numFmtId="165" formatCode="[$-407]mmm/\ yy;@"/>
    <numFmt numFmtId="166" formatCode="#,##0.000\ &quot;kwh&quot;"/>
  </numFmts>
  <fonts count="58" x14ac:knownFonts="1">
    <font>
      <sz val="11"/>
      <color theme="1"/>
      <name val="Calibri"/>
      <family val="2"/>
      <scheme val="minor"/>
    </font>
    <font>
      <sz val="10"/>
      <name val="Arial"/>
      <family val="2"/>
    </font>
    <font>
      <b/>
      <sz val="12"/>
      <name val="Lucida Sans Unicode"/>
      <family val="2"/>
    </font>
    <font>
      <b/>
      <sz val="10"/>
      <name val="Lucida Sans Unicode"/>
      <family val="2"/>
    </font>
    <font>
      <sz val="10"/>
      <name val="Lucida Sans Unicode"/>
      <family val="2"/>
    </font>
    <font>
      <sz val="11"/>
      <color theme="1"/>
      <name val="Lucida Sans Unicode"/>
      <family val="2"/>
    </font>
    <font>
      <b/>
      <sz val="11"/>
      <color theme="1"/>
      <name val="Lucida Sans Unicode"/>
      <family val="2"/>
    </font>
    <font>
      <sz val="12"/>
      <name val="Lucida Sans Unicode"/>
      <family val="2"/>
    </font>
    <font>
      <sz val="11"/>
      <name val="Lucida Sans Unicode"/>
      <family val="2"/>
    </font>
    <font>
      <b/>
      <sz val="10"/>
      <color theme="1"/>
      <name val="Lucida Sans Unicode"/>
      <family val="2"/>
    </font>
    <font>
      <sz val="9"/>
      <color indexed="8"/>
      <name val="Lucida Sans Unicode"/>
      <family val="2"/>
    </font>
    <font>
      <sz val="8"/>
      <color rgb="FFFF0000"/>
      <name val="Lucida Sans Unicode"/>
      <family val="2"/>
    </font>
    <font>
      <b/>
      <sz val="11"/>
      <name val="Lucida Sans Unicode"/>
      <family val="2"/>
    </font>
    <font>
      <sz val="10"/>
      <color theme="1"/>
      <name val="Lucida Sans Unicode"/>
      <family val="2"/>
    </font>
    <font>
      <sz val="10"/>
      <color indexed="8"/>
      <name val="Lucida Sans Unicode"/>
      <family val="2"/>
    </font>
    <font>
      <sz val="10"/>
      <name val="MS Sans Serif"/>
      <family val="2"/>
    </font>
    <font>
      <sz val="11"/>
      <color rgb="FFFF0000"/>
      <name val="Calibri"/>
      <family val="2"/>
      <scheme val="minor"/>
    </font>
    <font>
      <b/>
      <sz val="11"/>
      <color theme="1"/>
      <name val="Calibri"/>
      <family val="2"/>
      <scheme val="minor"/>
    </font>
    <font>
      <sz val="11"/>
      <name val="Calibri"/>
      <family val="2"/>
      <scheme val="minor"/>
    </font>
    <font>
      <sz val="11"/>
      <color theme="8"/>
      <name val="Calibri"/>
      <family val="2"/>
      <scheme val="minor"/>
    </font>
    <font>
      <b/>
      <sz val="11"/>
      <name val="Calibri"/>
      <family val="2"/>
      <scheme val="minor"/>
    </font>
    <font>
      <sz val="9"/>
      <name val="Calibri"/>
      <family val="2"/>
      <scheme val="minor"/>
    </font>
    <font>
      <sz val="9"/>
      <color theme="8"/>
      <name val="Calibri"/>
      <family val="2"/>
      <scheme val="minor"/>
    </font>
    <font>
      <b/>
      <sz val="16"/>
      <color theme="1"/>
      <name val="Calibri"/>
      <family val="2"/>
      <scheme val="minor"/>
    </font>
    <font>
      <sz val="8"/>
      <name val="Calibri"/>
      <family val="2"/>
      <scheme val="minor"/>
    </font>
    <font>
      <b/>
      <sz val="12"/>
      <name val="Calibri"/>
      <family val="2"/>
      <scheme val="minor"/>
    </font>
    <font>
      <sz val="8"/>
      <name val="Lucida Sans Unicode"/>
      <family val="2"/>
    </font>
    <font>
      <sz val="10"/>
      <color rgb="FF000000"/>
      <name val="Lucida Sans Unicode"/>
      <family val="2"/>
    </font>
    <font>
      <b/>
      <sz val="16"/>
      <name val="Calibri"/>
      <family val="2"/>
      <scheme val="minor"/>
    </font>
    <font>
      <sz val="10"/>
      <color rgb="FFFF0000"/>
      <name val="Lucida Sans Unicode"/>
      <family val="2"/>
    </font>
    <font>
      <b/>
      <sz val="10"/>
      <color rgb="FFFF0000"/>
      <name val="Lucida Sans Unicode"/>
      <family val="2"/>
    </font>
    <font>
      <sz val="11"/>
      <color rgb="FFFF0000"/>
      <name val="Lucida Sans Unicode"/>
      <family val="2"/>
    </font>
    <font>
      <sz val="8"/>
      <color theme="9" tint="-0.249977111117893"/>
      <name val="Calibri"/>
      <family val="2"/>
      <scheme val="minor"/>
    </font>
    <font>
      <sz val="11"/>
      <color theme="9" tint="-0.249977111117893"/>
      <name val="Calibri"/>
      <family val="2"/>
      <scheme val="minor"/>
    </font>
    <font>
      <sz val="11"/>
      <color rgb="FF7030A0"/>
      <name val="Calibri"/>
      <family val="2"/>
      <scheme val="minor"/>
    </font>
    <font>
      <sz val="9"/>
      <color rgb="FF7030A0"/>
      <name val="Calibri"/>
      <family val="2"/>
      <scheme val="minor"/>
    </font>
    <font>
      <sz val="8"/>
      <color rgb="FF7030A0"/>
      <name val="Calibri"/>
      <family val="2"/>
      <scheme val="minor"/>
    </font>
    <font>
      <sz val="8"/>
      <color theme="5" tint="-0.249977111117893"/>
      <name val="Calibri"/>
      <family val="2"/>
      <scheme val="minor"/>
    </font>
    <font>
      <sz val="8"/>
      <color theme="1"/>
      <name val="Lucida Sans Unicode"/>
      <family val="2"/>
    </font>
    <font>
      <sz val="10"/>
      <name val="Symbol"/>
      <family val="1"/>
      <charset val="2"/>
    </font>
    <font>
      <sz val="8"/>
      <color rgb="FF0070C0"/>
      <name val="Lucida Sans Unicode"/>
      <family val="2"/>
    </font>
    <font>
      <sz val="10"/>
      <color rgb="FF0070C0"/>
      <name val="Lucida Sans Unicode"/>
      <family val="2"/>
    </font>
    <font>
      <sz val="8"/>
      <color theme="4"/>
      <name val="Lucida Sans Unicode"/>
      <family val="2"/>
    </font>
    <font>
      <u/>
      <sz val="11"/>
      <color theme="4"/>
      <name val="Lucida Sans Unicode"/>
      <family val="2"/>
    </font>
    <font>
      <u/>
      <sz val="12"/>
      <color theme="4"/>
      <name val="Calibri"/>
      <family val="2"/>
      <scheme val="minor"/>
    </font>
    <font>
      <sz val="11"/>
      <color theme="8" tint="-0.249977111117893"/>
      <name val="Calibri"/>
      <family val="2"/>
      <scheme val="minor"/>
    </font>
    <font>
      <sz val="8"/>
      <color theme="8"/>
      <name val="Calibri"/>
      <family val="2"/>
      <scheme val="minor"/>
    </font>
    <font>
      <b/>
      <sz val="11"/>
      <color rgb="FF7030A0"/>
      <name val="Calibri"/>
      <family val="2"/>
      <scheme val="minor"/>
    </font>
    <font>
      <sz val="11"/>
      <color theme="0" tint="-0.249977111117893"/>
      <name val="Calibri"/>
      <family val="2"/>
      <scheme val="minor"/>
    </font>
    <font>
      <b/>
      <sz val="9"/>
      <color theme="1"/>
      <name val="Calibri"/>
      <family val="2"/>
      <scheme val="minor"/>
    </font>
    <font>
      <sz val="9"/>
      <color theme="1"/>
      <name val="Calibri"/>
      <family val="2"/>
      <scheme val="minor"/>
    </font>
    <font>
      <sz val="9"/>
      <color rgb="FFFF0000"/>
      <name val="Calibri"/>
      <family val="2"/>
      <scheme val="minor"/>
    </font>
    <font>
      <sz val="12"/>
      <color rgb="FF7030A0"/>
      <name val="Calibri"/>
      <family val="2"/>
      <scheme val="minor"/>
    </font>
    <font>
      <b/>
      <sz val="14"/>
      <color rgb="FF7030A0"/>
      <name val="Calibri"/>
      <family val="2"/>
      <scheme val="minor"/>
    </font>
    <font>
      <b/>
      <sz val="14"/>
      <name val="Calibri"/>
      <family val="2"/>
      <scheme val="minor"/>
    </font>
    <font>
      <sz val="12"/>
      <color theme="1"/>
      <name val="Calibri"/>
      <family val="2"/>
      <scheme val="minor"/>
    </font>
    <font>
      <sz val="12"/>
      <color rgb="FFFF0000"/>
      <name val="Calibri"/>
      <family val="2"/>
      <scheme val="minor"/>
    </font>
    <font>
      <b/>
      <sz val="14"/>
      <color rgb="FFFF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4ECFA"/>
        <bgColor indexed="64"/>
      </patternFill>
    </fill>
    <fill>
      <patternFill patternType="solid">
        <fgColor rgb="FFFF2525"/>
        <bgColor indexed="64"/>
      </patternFill>
    </fill>
    <fill>
      <patternFill patternType="solid">
        <fgColor rgb="FF92D050"/>
        <bgColor indexed="64"/>
      </patternFill>
    </fill>
    <fill>
      <patternFill patternType="solid">
        <fgColor rgb="FF00B0F0"/>
        <bgColor indexed="64"/>
      </patternFill>
    </fill>
    <fill>
      <patternFill patternType="solid">
        <fgColor theme="2" tint="-9.9978637043366805E-2"/>
        <bgColor indexed="64"/>
      </patternFill>
    </fill>
  </fills>
  <borders count="6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15" fillId="0" borderId="0"/>
  </cellStyleXfs>
  <cellXfs count="395">
    <xf numFmtId="0" fontId="0" fillId="0" borderId="0" xfId="0"/>
    <xf numFmtId="0" fontId="2" fillId="0" borderId="0" xfId="1" applyFont="1" applyFill="1" applyBorder="1" applyAlignment="1" applyProtection="1">
      <alignment horizontal="center" vertical="center" wrapText="1"/>
    </xf>
    <xf numFmtId="0" fontId="5" fillId="0" borderId="0" xfId="0" applyFont="1" applyProtection="1"/>
    <xf numFmtId="0" fontId="2" fillId="0" borderId="12" xfId="1" applyFont="1" applyFill="1" applyBorder="1" applyAlignment="1" applyProtection="1">
      <alignment horizontal="center" vertical="center" wrapText="1"/>
    </xf>
    <xf numFmtId="0" fontId="3" fillId="0" borderId="0" xfId="1" applyFont="1" applyFill="1" applyBorder="1" applyAlignment="1" applyProtection="1">
      <alignment horizontal="left" vertical="center"/>
    </xf>
    <xf numFmtId="0" fontId="5" fillId="0" borderId="0" xfId="0" applyFont="1" applyFill="1" applyBorder="1" applyProtection="1"/>
    <xf numFmtId="0" fontId="4" fillId="0" borderId="14" xfId="1" applyFont="1" applyFill="1" applyBorder="1" applyProtection="1"/>
    <xf numFmtId="0" fontId="4" fillId="0" borderId="0" xfId="1" applyFont="1" applyFill="1" applyBorder="1" applyAlignment="1" applyProtection="1">
      <alignment horizontal="centerContinuous"/>
    </xf>
    <xf numFmtId="0" fontId="4" fillId="0" borderId="15" xfId="1" applyFont="1" applyFill="1" applyBorder="1" applyAlignment="1" applyProtection="1">
      <alignment horizontal="centerContinuous"/>
    </xf>
    <xf numFmtId="0" fontId="8" fillId="0" borderId="0" xfId="0" applyFont="1" applyFill="1" applyBorder="1" applyAlignment="1" applyProtection="1">
      <alignment horizontal="center" vertical="center"/>
    </xf>
    <xf numFmtId="0" fontId="3" fillId="0" borderId="0"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xf>
    <xf numFmtId="49" fontId="10" fillId="0" borderId="0" xfId="1" applyNumberFormat="1" applyFont="1" applyFill="1" applyBorder="1" applyAlignment="1" applyProtection="1">
      <alignment horizontal="center" vertical="center"/>
    </xf>
    <xf numFmtId="0" fontId="0" fillId="0" borderId="0" xfId="0" applyProtection="1"/>
    <xf numFmtId="49" fontId="0" fillId="0" borderId="0" xfId="0" applyNumberFormat="1" applyProtection="1"/>
    <xf numFmtId="0" fontId="5" fillId="0" borderId="14" xfId="0" applyFont="1" applyBorder="1" applyProtection="1"/>
    <xf numFmtId="0" fontId="5" fillId="0" borderId="0" xfId="0" applyFont="1" applyBorder="1" applyProtection="1"/>
    <xf numFmtId="0" fontId="5" fillId="0" borderId="15" xfId="0" applyFont="1" applyBorder="1" applyProtection="1"/>
    <xf numFmtId="0" fontId="5" fillId="0" borderId="0" xfId="0" applyFont="1" applyFill="1" applyProtection="1"/>
    <xf numFmtId="0" fontId="6"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3" fillId="0" borderId="0" xfId="1" applyFont="1" applyFill="1" applyBorder="1" applyAlignment="1" applyProtection="1">
      <alignment horizontal="left" vertical="center" wrapText="1"/>
    </xf>
    <xf numFmtId="0" fontId="0" fillId="0" borderId="32" xfId="0" applyBorder="1" applyAlignment="1" applyProtection="1">
      <alignment horizontal="left" vertical="center" wrapText="1"/>
    </xf>
    <xf numFmtId="0" fontId="16" fillId="0" borderId="0" xfId="0" applyFont="1" applyProtection="1"/>
    <xf numFmtId="0" fontId="0" fillId="7" borderId="0" xfId="0" applyFill="1" applyProtection="1"/>
    <xf numFmtId="0" fontId="27" fillId="7" borderId="0" xfId="0" applyFont="1" applyFill="1" applyAlignment="1" applyProtection="1">
      <alignment horizontal="left" vertical="center" indent="5"/>
    </xf>
    <xf numFmtId="0" fontId="0" fillId="0" borderId="0" xfId="0" applyFill="1" applyBorder="1" applyProtection="1"/>
    <xf numFmtId="0" fontId="16" fillId="0" borderId="0" xfId="0" applyFont="1" applyFill="1" applyBorder="1" applyProtection="1"/>
    <xf numFmtId="0" fontId="0" fillId="0" borderId="0" xfId="0" applyFill="1" applyProtection="1"/>
    <xf numFmtId="0" fontId="0" fillId="2" borderId="0" xfId="0" applyFill="1" applyProtection="1"/>
    <xf numFmtId="0" fontId="0" fillId="0" borderId="0" xfId="0" applyBorder="1" applyProtection="1"/>
    <xf numFmtId="49" fontId="0" fillId="0" borderId="10" xfId="0" applyNumberFormat="1" applyBorder="1" applyProtection="1"/>
    <xf numFmtId="164" fontId="0" fillId="0" borderId="0" xfId="0" applyNumberFormat="1" applyProtection="1"/>
    <xf numFmtId="49" fontId="0" fillId="9" borderId="24" xfId="0" applyNumberFormat="1" applyFill="1" applyBorder="1" applyProtection="1"/>
    <xf numFmtId="0" fontId="30" fillId="0" borderId="0" xfId="1" applyFont="1" applyFill="1" applyBorder="1" applyAlignment="1" applyProtection="1">
      <alignment horizontal="left" vertical="center" wrapText="1"/>
    </xf>
    <xf numFmtId="0" fontId="31" fillId="0" borderId="0" xfId="0" applyFont="1" applyProtection="1"/>
    <xf numFmtId="49" fontId="0" fillId="3" borderId="14" xfId="0" applyNumberFormat="1" applyFill="1" applyBorder="1" applyProtection="1"/>
    <xf numFmtId="0" fontId="0" fillId="0" borderId="14" xfId="0" applyFill="1" applyBorder="1" applyAlignment="1" applyProtection="1">
      <alignment wrapText="1"/>
    </xf>
    <xf numFmtId="49" fontId="0" fillId="0" borderId="25" xfId="0" applyNumberFormat="1" applyBorder="1" applyProtection="1"/>
    <xf numFmtId="0" fontId="0" fillId="0" borderId="0" xfId="0" applyBorder="1" applyAlignment="1" applyProtection="1">
      <alignment horizontal="left" vertical="center"/>
    </xf>
    <xf numFmtId="14" fontId="0" fillId="0" borderId="32" xfId="0" applyNumberFormat="1" applyBorder="1" applyAlignment="1" applyProtection="1">
      <alignment horizontal="right"/>
      <protection locked="0"/>
    </xf>
    <xf numFmtId="0" fontId="28" fillId="11" borderId="19" xfId="0" applyFont="1" applyFill="1" applyBorder="1" applyAlignment="1" applyProtection="1">
      <alignment horizontal="left" vertical="center" wrapText="1"/>
    </xf>
    <xf numFmtId="14" fontId="0" fillId="0" borderId="16" xfId="0" applyNumberFormat="1" applyBorder="1" applyAlignment="1" applyProtection="1">
      <alignment horizontal="left"/>
      <protection locked="0"/>
    </xf>
    <xf numFmtId="49" fontId="20" fillId="11" borderId="10" xfId="0" applyNumberFormat="1" applyFont="1" applyFill="1" applyBorder="1" applyAlignment="1" applyProtection="1">
      <alignment wrapText="1"/>
    </xf>
    <xf numFmtId="0" fontId="23" fillId="12" borderId="19" xfId="0" applyFont="1" applyFill="1" applyBorder="1" applyAlignment="1" applyProtection="1">
      <alignment horizontal="left" vertical="center" wrapText="1"/>
    </xf>
    <xf numFmtId="49" fontId="20" fillId="12" borderId="10" xfId="0" applyNumberFormat="1" applyFont="1" applyFill="1" applyBorder="1" applyAlignment="1" applyProtection="1">
      <alignment wrapText="1"/>
    </xf>
    <xf numFmtId="0" fontId="18" fillId="12" borderId="14" xfId="0" applyFont="1" applyFill="1" applyBorder="1" applyProtection="1"/>
    <xf numFmtId="0" fontId="18" fillId="0" borderId="0" xfId="0" applyFont="1" applyFill="1" applyProtection="1"/>
    <xf numFmtId="0" fontId="0" fillId="0" borderId="0" xfId="0" applyFill="1" applyBorder="1" applyAlignment="1" applyProtection="1">
      <alignment horizontal="left"/>
    </xf>
    <xf numFmtId="0" fontId="17" fillId="10" borderId="30" xfId="0" applyFont="1" applyFill="1" applyBorder="1" applyAlignment="1" applyProtection="1">
      <alignment horizontal="left" vertical="center" wrapText="1"/>
    </xf>
    <xf numFmtId="164" fontId="0" fillId="5" borderId="16" xfId="0" applyNumberFormat="1" applyFill="1" applyBorder="1" applyAlignment="1" applyProtection="1">
      <alignment horizontal="left"/>
    </xf>
    <xf numFmtId="164" fontId="0" fillId="3" borderId="11" xfId="0" applyNumberFormat="1" applyFill="1" applyBorder="1" applyAlignment="1" applyProtection="1">
      <alignment horizontal="left"/>
    </xf>
    <xf numFmtId="164" fontId="0" fillId="3" borderId="34" xfId="0" applyNumberFormat="1" applyFill="1" applyBorder="1" applyAlignment="1" applyProtection="1">
      <alignment horizontal="left"/>
    </xf>
    <xf numFmtId="164" fontId="0" fillId="3" borderId="15" xfId="0" applyNumberFormat="1" applyFill="1" applyBorder="1" applyAlignment="1" applyProtection="1">
      <alignment horizontal="left"/>
    </xf>
    <xf numFmtId="0" fontId="17" fillId="12" borderId="30" xfId="0" applyFont="1" applyFill="1" applyBorder="1" applyAlignment="1" applyProtection="1">
      <alignment horizontal="left" vertical="center" wrapText="1"/>
    </xf>
    <xf numFmtId="164" fontId="0" fillId="9" borderId="30" xfId="0" applyNumberFormat="1" applyFill="1" applyBorder="1" applyAlignment="1" applyProtection="1">
      <alignment horizontal="left"/>
    </xf>
    <xf numFmtId="164" fontId="0" fillId="3" borderId="0" xfId="0" applyNumberFormat="1" applyFill="1" applyBorder="1" applyAlignment="1" applyProtection="1">
      <alignment horizontal="left"/>
    </xf>
    <xf numFmtId="0" fontId="0" fillId="12" borderId="0" xfId="0" applyFill="1" applyBorder="1" applyAlignment="1" applyProtection="1">
      <alignment horizontal="left"/>
    </xf>
    <xf numFmtId="164" fontId="0" fillId="9" borderId="34" xfId="0" applyNumberFormat="1" applyFill="1" applyBorder="1" applyAlignment="1" applyProtection="1">
      <alignment horizontal="left"/>
    </xf>
    <xf numFmtId="0" fontId="0" fillId="0" borderId="0" xfId="0" applyFill="1" applyAlignment="1" applyProtection="1">
      <alignment horizontal="left"/>
    </xf>
    <xf numFmtId="0" fontId="0" fillId="2" borderId="0" xfId="0" applyFill="1" applyAlignment="1" applyProtection="1">
      <alignment horizontal="left"/>
    </xf>
    <xf numFmtId="0" fontId="0" fillId="0" borderId="15" xfId="0" applyFill="1" applyBorder="1" applyAlignment="1" applyProtection="1">
      <alignment horizontal="left"/>
    </xf>
    <xf numFmtId="0" fontId="0" fillId="12" borderId="15" xfId="0" applyFill="1" applyBorder="1" applyAlignment="1" applyProtection="1">
      <alignment horizontal="left"/>
    </xf>
    <xf numFmtId="0" fontId="0" fillId="0" borderId="0" xfId="0" applyFill="1" applyBorder="1" applyAlignment="1" applyProtection="1">
      <alignment horizontal="right"/>
    </xf>
    <xf numFmtId="164" fontId="0" fillId="0" borderId="32" xfId="0" applyNumberFormat="1" applyBorder="1" applyAlignment="1" applyProtection="1">
      <alignment horizontal="right"/>
      <protection locked="0"/>
    </xf>
    <xf numFmtId="164" fontId="0" fillId="3" borderId="10" xfId="0" applyNumberFormat="1" applyFill="1" applyBorder="1" applyAlignment="1" applyProtection="1">
      <alignment horizontal="right"/>
    </xf>
    <xf numFmtId="164" fontId="0" fillId="0" borderId="33" xfId="0" applyNumberFormat="1" applyBorder="1" applyAlignment="1" applyProtection="1">
      <alignment horizontal="right"/>
      <protection locked="0"/>
    </xf>
    <xf numFmtId="0" fontId="17" fillId="12" borderId="35" xfId="0" applyFont="1" applyFill="1" applyBorder="1" applyAlignment="1" applyProtection="1">
      <alignment horizontal="right" vertical="center" wrapText="1"/>
    </xf>
    <xf numFmtId="164" fontId="0" fillId="0" borderId="29" xfId="0" applyNumberFormat="1" applyBorder="1" applyAlignment="1" applyProtection="1">
      <alignment horizontal="right"/>
      <protection locked="0"/>
    </xf>
    <xf numFmtId="164" fontId="0" fillId="9" borderId="24" xfId="0" applyNumberFormat="1" applyFill="1" applyBorder="1" applyAlignment="1" applyProtection="1">
      <alignment horizontal="right"/>
    </xf>
    <xf numFmtId="164" fontId="0" fillId="3" borderId="0" xfId="0" applyNumberFormat="1" applyFill="1" applyBorder="1" applyAlignment="1" applyProtection="1">
      <alignment horizontal="right"/>
    </xf>
    <xf numFmtId="0" fontId="0" fillId="12" borderId="0" xfId="0" applyFill="1" applyBorder="1" applyAlignment="1" applyProtection="1">
      <alignment horizontal="right"/>
    </xf>
    <xf numFmtId="0" fontId="0" fillId="0" borderId="0" xfId="0" applyBorder="1" applyAlignment="1" applyProtection="1">
      <alignment horizontal="right" vertical="center"/>
    </xf>
    <xf numFmtId="0" fontId="17" fillId="11" borderId="35" xfId="0" applyFont="1" applyFill="1" applyBorder="1" applyAlignment="1" applyProtection="1">
      <alignment horizontal="right" vertical="center" wrapText="1"/>
    </xf>
    <xf numFmtId="0" fontId="0" fillId="0" borderId="0" xfId="0" applyFill="1" applyAlignment="1" applyProtection="1">
      <alignment horizontal="right"/>
    </xf>
    <xf numFmtId="0" fontId="0" fillId="0" borderId="0" xfId="0" applyAlignment="1" applyProtection="1">
      <alignment horizontal="right"/>
    </xf>
    <xf numFmtId="164" fontId="0" fillId="9" borderId="7" xfId="0" applyNumberFormat="1" applyFill="1" applyBorder="1" applyAlignment="1" applyProtection="1">
      <alignment horizontal="right"/>
    </xf>
    <xf numFmtId="0" fontId="29" fillId="0" borderId="0" xfId="1" applyFont="1" applyFill="1" applyBorder="1" applyAlignment="1" applyProtection="1">
      <alignment horizontal="left"/>
    </xf>
    <xf numFmtId="0" fontId="29" fillId="0" borderId="0" xfId="1"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9" fillId="0" borderId="0" xfId="1" applyFont="1" applyFill="1" applyBorder="1" applyAlignment="1" applyProtection="1">
      <alignment vertical="center"/>
    </xf>
    <xf numFmtId="0" fontId="16" fillId="0" borderId="0" xfId="0" applyFont="1" applyFill="1" applyProtection="1"/>
    <xf numFmtId="0" fontId="16" fillId="0" borderId="0" xfId="0" applyFont="1" applyFill="1" applyAlignment="1" applyProtection="1">
      <alignment vertical="center"/>
    </xf>
    <xf numFmtId="0" fontId="29" fillId="0" borderId="0" xfId="0" applyFont="1" applyFill="1" applyAlignment="1" applyProtection="1">
      <alignment horizontal="left" vertical="center"/>
    </xf>
    <xf numFmtId="1" fontId="4" fillId="0" borderId="16" xfId="1" applyNumberFormat="1" applyFont="1" applyFill="1" applyBorder="1" applyAlignment="1" applyProtection="1">
      <alignment horizontal="center" vertical="center"/>
      <protection locked="0"/>
    </xf>
    <xf numFmtId="49" fontId="19" fillId="3" borderId="14" xfId="0" applyNumberFormat="1" applyFont="1" applyFill="1" applyBorder="1" applyAlignment="1" applyProtection="1">
      <alignment wrapText="1"/>
    </xf>
    <xf numFmtId="14" fontId="18" fillId="3" borderId="0" xfId="0" applyNumberFormat="1" applyFont="1" applyFill="1" applyBorder="1" applyAlignment="1" applyProtection="1">
      <alignment horizontal="right"/>
    </xf>
    <xf numFmtId="164" fontId="18" fillId="3" borderId="0" xfId="0" applyNumberFormat="1" applyFont="1" applyFill="1" applyBorder="1" applyAlignment="1" applyProtection="1">
      <alignment horizontal="left"/>
    </xf>
    <xf numFmtId="164" fontId="18" fillId="3" borderId="15" xfId="0" applyNumberFormat="1" applyFont="1" applyFill="1" applyBorder="1" applyAlignment="1" applyProtection="1">
      <alignment horizontal="left"/>
    </xf>
    <xf numFmtId="0" fontId="16" fillId="0" borderId="0" xfId="0" applyFont="1" applyFill="1" applyBorder="1" applyAlignment="1" applyProtection="1">
      <alignment horizontal="left" vertical="center"/>
    </xf>
    <xf numFmtId="0" fontId="4" fillId="4" borderId="2" xfId="1" applyFont="1" applyFill="1" applyBorder="1" applyAlignment="1" applyProtection="1">
      <alignment horizontal="left" vertical="center"/>
    </xf>
    <xf numFmtId="0" fontId="4" fillId="4" borderId="4" xfId="1" applyFont="1" applyFill="1" applyBorder="1" applyAlignment="1" applyProtection="1">
      <alignment horizontal="left" vertical="center"/>
    </xf>
    <xf numFmtId="0" fontId="11" fillId="0" borderId="0"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38" fillId="0" borderId="0" xfId="0" applyFont="1" applyProtection="1"/>
    <xf numFmtId="0" fontId="4" fillId="0" borderId="0" xfId="1" applyFont="1" applyFill="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164" fontId="4" fillId="0" borderId="3" xfId="1" applyNumberFormat="1" applyFont="1" applyFill="1" applyBorder="1" applyAlignment="1" applyProtection="1">
      <alignment horizontal="right" vertical="center"/>
    </xf>
    <xf numFmtId="0" fontId="4"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right" vertical="center"/>
    </xf>
    <xf numFmtId="164" fontId="4" fillId="0" borderId="11" xfId="1" applyNumberFormat="1" applyFont="1" applyFill="1" applyBorder="1" applyAlignment="1" applyProtection="1">
      <alignment horizontal="right" vertical="center"/>
    </xf>
    <xf numFmtId="165" fontId="0" fillId="0" borderId="0" xfId="0" applyNumberFormat="1" applyProtection="1"/>
    <xf numFmtId="165" fontId="5" fillId="0" borderId="0" xfId="0" applyNumberFormat="1" applyFont="1" applyProtection="1"/>
    <xf numFmtId="165" fontId="5" fillId="0" borderId="0" xfId="0" applyNumberFormat="1" applyFont="1" applyFill="1" applyBorder="1" applyProtection="1"/>
    <xf numFmtId="14" fontId="4" fillId="0" borderId="3" xfId="1" applyNumberFormat="1" applyFont="1" applyFill="1" applyBorder="1" applyAlignment="1" applyProtection="1">
      <alignment horizontal="center" vertical="center"/>
    </xf>
    <xf numFmtId="14" fontId="4" fillId="0" borderId="11" xfId="1" applyNumberFormat="1" applyFont="1" applyFill="1" applyBorder="1" applyAlignment="1" applyProtection="1">
      <alignment horizontal="center" vertical="center"/>
    </xf>
    <xf numFmtId="14" fontId="4" fillId="0" borderId="0" xfId="1" applyNumberFormat="1" applyFont="1" applyFill="1" applyBorder="1" applyAlignment="1" applyProtection="1">
      <alignment horizontal="center" vertical="center"/>
    </xf>
    <xf numFmtId="14" fontId="4" fillId="0" borderId="15" xfId="1" applyNumberFormat="1" applyFont="1" applyFill="1" applyBorder="1" applyAlignment="1" applyProtection="1">
      <alignment horizontal="center" vertical="center"/>
    </xf>
    <xf numFmtId="0" fontId="0" fillId="3" borderId="14" xfId="0" applyFill="1" applyBorder="1" applyProtection="1"/>
    <xf numFmtId="0" fontId="0" fillId="3" borderId="0" xfId="0" applyFill="1" applyBorder="1" applyAlignment="1" applyProtection="1">
      <alignment horizontal="right"/>
    </xf>
    <xf numFmtId="0" fontId="0" fillId="3" borderId="0" xfId="0" applyFill="1" applyBorder="1" applyAlignment="1" applyProtection="1">
      <alignment horizontal="left"/>
    </xf>
    <xf numFmtId="0" fontId="0" fillId="3" borderId="15" xfId="0" applyFill="1" applyBorder="1" applyAlignment="1" applyProtection="1">
      <alignment horizontal="left"/>
    </xf>
    <xf numFmtId="0" fontId="18" fillId="11" borderId="14" xfId="0" applyFont="1" applyFill="1" applyBorder="1" applyProtection="1"/>
    <xf numFmtId="0" fontId="0" fillId="11" borderId="0" xfId="0" applyFill="1" applyBorder="1" applyAlignment="1" applyProtection="1">
      <alignment horizontal="right"/>
    </xf>
    <xf numFmtId="0" fontId="0" fillId="11" borderId="0" xfId="0" applyFill="1" applyBorder="1" applyAlignment="1" applyProtection="1">
      <alignment horizontal="left"/>
    </xf>
    <xf numFmtId="0" fontId="0" fillId="11" borderId="15" xfId="0" applyFill="1" applyBorder="1" applyAlignment="1" applyProtection="1">
      <alignment horizontal="left"/>
    </xf>
    <xf numFmtId="0" fontId="38" fillId="0" borderId="0" xfId="0" applyFont="1" applyFill="1" applyAlignment="1" applyProtection="1">
      <alignment wrapText="1"/>
    </xf>
    <xf numFmtId="0" fontId="42" fillId="0" borderId="0" xfId="0" applyFont="1" applyFill="1" applyAlignment="1" applyProtection="1">
      <alignment wrapText="1"/>
    </xf>
    <xf numFmtId="0" fontId="43" fillId="0" borderId="0" xfId="0" applyFont="1" applyFill="1" applyProtection="1"/>
    <xf numFmtId="0" fontId="44" fillId="0" borderId="0" xfId="0" applyFont="1" applyProtection="1"/>
    <xf numFmtId="0" fontId="18" fillId="0" borderId="29" xfId="0" applyFont="1" applyBorder="1" applyAlignment="1" applyProtection="1">
      <alignment vertical="center" wrapText="1"/>
    </xf>
    <xf numFmtId="0" fontId="19" fillId="0" borderId="19" xfId="0" applyFont="1" applyBorder="1" applyAlignment="1" applyProtection="1">
      <alignment wrapText="1"/>
    </xf>
    <xf numFmtId="164" fontId="0" fillId="3" borderId="43" xfId="0" applyNumberFormat="1" applyFill="1" applyBorder="1" applyAlignment="1" applyProtection="1">
      <alignment horizontal="left"/>
    </xf>
    <xf numFmtId="164" fontId="0" fillId="0" borderId="44" xfId="0" applyNumberFormat="1" applyBorder="1" applyAlignment="1" applyProtection="1">
      <alignment horizontal="right"/>
      <protection locked="0"/>
    </xf>
    <xf numFmtId="164" fontId="48" fillId="0" borderId="0" xfId="0" applyNumberFormat="1" applyFont="1"/>
    <xf numFmtId="0" fontId="33" fillId="12" borderId="20" xfId="0" applyFont="1" applyFill="1" applyBorder="1" applyAlignment="1" applyProtection="1"/>
    <xf numFmtId="0" fontId="33" fillId="12" borderId="37" xfId="0" applyFont="1" applyFill="1" applyBorder="1" applyAlignment="1" applyProtection="1"/>
    <xf numFmtId="0" fontId="18" fillId="12" borderId="19" xfId="0" applyFont="1" applyFill="1" applyBorder="1" applyProtection="1"/>
    <xf numFmtId="0" fontId="17" fillId="12" borderId="21" xfId="0" applyFont="1" applyFill="1" applyBorder="1" applyAlignment="1" applyProtection="1">
      <alignment horizontal="center" vertical="center" wrapText="1"/>
    </xf>
    <xf numFmtId="164" fontId="0" fillId="9" borderId="47" xfId="0" applyNumberFormat="1" applyFill="1" applyBorder="1" applyAlignment="1" applyProtection="1">
      <alignment horizontal="right"/>
    </xf>
    <xf numFmtId="0" fontId="45" fillId="0" borderId="0" xfId="0" applyFont="1" applyBorder="1" applyAlignment="1" applyProtection="1">
      <alignment horizontal="left" vertical="center"/>
      <protection locked="0"/>
    </xf>
    <xf numFmtId="164" fontId="0" fillId="0" borderId="5" xfId="0" applyNumberFormat="1" applyBorder="1" applyAlignment="1" applyProtection="1">
      <alignment horizontal="right"/>
    </xf>
    <xf numFmtId="164" fontId="0" fillId="0" borderId="49" xfId="0" applyNumberFormat="1" applyBorder="1" applyAlignment="1" applyProtection="1">
      <alignment horizontal="right"/>
      <protection locked="0"/>
    </xf>
    <xf numFmtId="164" fontId="0" fillId="0" borderId="50" xfId="0" applyNumberFormat="1" applyBorder="1" applyAlignment="1" applyProtection="1">
      <alignment horizontal="right"/>
      <protection locked="0"/>
    </xf>
    <xf numFmtId="164" fontId="0" fillId="5" borderId="50" xfId="0" applyNumberFormat="1" applyFill="1" applyBorder="1" applyAlignment="1" applyProtection="1">
      <alignment horizontal="right"/>
    </xf>
    <xf numFmtId="164" fontId="0" fillId="0" borderId="51" xfId="0" applyNumberFormat="1" applyBorder="1" applyAlignment="1" applyProtection="1">
      <alignment horizontal="right"/>
      <protection locked="0"/>
    </xf>
    <xf numFmtId="164" fontId="0" fillId="5" borderId="51" xfId="0" applyNumberFormat="1" applyFill="1" applyBorder="1" applyAlignment="1" applyProtection="1">
      <alignment horizontal="right"/>
    </xf>
    <xf numFmtId="164" fontId="0" fillId="9" borderId="36" xfId="0" applyNumberFormat="1" applyFill="1" applyBorder="1" applyAlignment="1" applyProtection="1">
      <alignment horizontal="right"/>
    </xf>
    <xf numFmtId="0" fontId="23" fillId="10" borderId="7" xfId="0" applyFont="1" applyFill="1" applyBorder="1" applyAlignment="1" applyProtection="1">
      <alignment horizontal="left" vertical="center" wrapText="1"/>
    </xf>
    <xf numFmtId="0" fontId="17" fillId="10" borderId="28" xfId="0" applyFont="1" applyFill="1" applyBorder="1" applyAlignment="1" applyProtection="1">
      <alignment horizontal="right" vertical="center" wrapText="1"/>
    </xf>
    <xf numFmtId="49" fontId="0" fillId="0" borderId="10" xfId="0" applyNumberFormat="1" applyBorder="1" applyAlignment="1" applyProtection="1">
      <alignment wrapText="1"/>
    </xf>
    <xf numFmtId="49" fontId="0" fillId="9" borderId="10" xfId="0" applyNumberFormat="1" applyFill="1" applyBorder="1" applyProtection="1"/>
    <xf numFmtId="164" fontId="0" fillId="9" borderId="10" xfId="0" applyNumberFormat="1" applyFill="1" applyBorder="1" applyAlignment="1" applyProtection="1">
      <alignment horizontal="right"/>
    </xf>
    <xf numFmtId="164" fontId="0" fillId="9" borderId="16" xfId="0" applyNumberFormat="1" applyFill="1" applyBorder="1" applyAlignment="1" applyProtection="1">
      <alignment horizontal="left"/>
    </xf>
    <xf numFmtId="164" fontId="0" fillId="9" borderId="32" xfId="0" applyNumberFormat="1" applyFill="1" applyBorder="1" applyAlignment="1" applyProtection="1">
      <alignment horizontal="right"/>
    </xf>
    <xf numFmtId="49" fontId="20" fillId="10" borderId="10" xfId="0" applyNumberFormat="1" applyFont="1" applyFill="1" applyBorder="1" applyAlignment="1" applyProtection="1">
      <alignment wrapText="1"/>
    </xf>
    <xf numFmtId="0" fontId="18" fillId="8" borderId="14" xfId="0" applyFont="1" applyFill="1" applyBorder="1" applyProtection="1"/>
    <xf numFmtId="0" fontId="33" fillId="8" borderId="0" xfId="0" applyFont="1" applyFill="1" applyBorder="1" applyAlignment="1" applyProtection="1">
      <alignment horizontal="right"/>
    </xf>
    <xf numFmtId="0" fontId="33" fillId="8" borderId="0" xfId="0" applyFont="1" applyFill="1" applyBorder="1" applyAlignment="1" applyProtection="1">
      <alignment horizontal="left"/>
    </xf>
    <xf numFmtId="0" fontId="33" fillId="8" borderId="15" xfId="0" applyFont="1" applyFill="1" applyBorder="1" applyAlignment="1" applyProtection="1">
      <alignment horizontal="left"/>
    </xf>
    <xf numFmtId="49" fontId="0" fillId="9" borderId="40" xfId="0" applyNumberFormat="1" applyFill="1" applyBorder="1" applyAlignment="1" applyProtection="1">
      <alignment horizontal="left"/>
    </xf>
    <xf numFmtId="0" fontId="17" fillId="11" borderId="45" xfId="0" applyFont="1" applyFill="1" applyBorder="1" applyAlignment="1" applyProtection="1">
      <alignment horizontal="center" vertical="center" wrapText="1"/>
    </xf>
    <xf numFmtId="49" fontId="0" fillId="0" borderId="7" xfId="0" applyNumberFormat="1" applyBorder="1" applyAlignment="1" applyProtection="1">
      <alignment horizontal="center"/>
    </xf>
    <xf numFmtId="49" fontId="0" fillId="0" borderId="10" xfId="0" applyNumberFormat="1" applyBorder="1" applyAlignment="1" applyProtection="1">
      <alignment horizontal="center"/>
    </xf>
    <xf numFmtId="49" fontId="0" fillId="0" borderId="25" xfId="0" applyNumberFormat="1" applyBorder="1" applyAlignment="1" applyProtection="1">
      <alignment horizontal="center"/>
    </xf>
    <xf numFmtId="0" fontId="17" fillId="11" borderId="53" xfId="0" applyFont="1" applyFill="1" applyBorder="1" applyAlignment="1" applyProtection="1">
      <alignment horizontal="left" vertical="center" wrapText="1"/>
    </xf>
    <xf numFmtId="164" fontId="0" fillId="0" borderId="28" xfId="0" applyNumberFormat="1" applyBorder="1" applyAlignment="1" applyProtection="1">
      <alignment horizontal="right"/>
      <protection locked="0"/>
    </xf>
    <xf numFmtId="164" fontId="0" fillId="5" borderId="30" xfId="0" applyNumberFormat="1" applyFill="1" applyBorder="1" applyAlignment="1" applyProtection="1">
      <alignment horizontal="left"/>
    </xf>
    <xf numFmtId="164" fontId="0" fillId="5" borderId="31" xfId="0" applyNumberFormat="1" applyFill="1" applyBorder="1" applyAlignment="1" applyProtection="1">
      <alignment horizontal="left"/>
    </xf>
    <xf numFmtId="0" fontId="52" fillId="4" borderId="19" xfId="0" applyFont="1" applyFill="1" applyBorder="1" applyAlignment="1" applyProtection="1">
      <alignment wrapText="1"/>
    </xf>
    <xf numFmtId="0" fontId="17" fillId="13" borderId="36" xfId="0" applyFont="1" applyFill="1" applyBorder="1" applyAlignment="1" applyProtection="1">
      <alignment horizontal="center" vertical="center" wrapText="1"/>
    </xf>
    <xf numFmtId="0" fontId="17" fillId="14" borderId="36" xfId="0" applyFont="1" applyFill="1" applyBorder="1" applyAlignment="1" applyProtection="1">
      <alignment horizontal="center" vertical="center" wrapText="1"/>
    </xf>
    <xf numFmtId="0" fontId="17" fillId="15" borderId="36" xfId="0" applyFont="1" applyFill="1" applyBorder="1" applyAlignment="1" applyProtection="1">
      <alignment horizontal="center" vertical="center" wrapText="1"/>
    </xf>
    <xf numFmtId="0" fontId="24" fillId="9" borderId="40" xfId="0" applyFont="1" applyFill="1" applyBorder="1" applyAlignment="1" applyProtection="1">
      <alignment horizontal="left" vertical="center" wrapText="1"/>
    </xf>
    <xf numFmtId="0" fontId="23" fillId="0" borderId="0" xfId="0" applyFont="1" applyAlignment="1">
      <alignment vertical="top"/>
    </xf>
    <xf numFmtId="0" fontId="17" fillId="11" borderId="52" xfId="0" applyFont="1" applyFill="1" applyBorder="1" applyAlignment="1" applyProtection="1">
      <alignment horizontal="center" vertical="center" wrapText="1"/>
    </xf>
    <xf numFmtId="166" fontId="0" fillId="0" borderId="36" xfId="0" applyNumberFormat="1" applyBorder="1" applyAlignment="1" applyProtection="1">
      <alignment horizontal="center" vertical="center"/>
      <protection locked="0"/>
    </xf>
    <xf numFmtId="0" fontId="17" fillId="12" borderId="45" xfId="0" applyFont="1" applyFill="1" applyBorder="1" applyAlignment="1" applyProtection="1">
      <alignment horizontal="center" vertical="center" wrapText="1"/>
    </xf>
    <xf numFmtId="0" fontId="17" fillId="11" borderId="21" xfId="0" applyFont="1" applyFill="1" applyBorder="1" applyAlignment="1" applyProtection="1">
      <alignment horizontal="center" vertical="center" wrapText="1"/>
    </xf>
    <xf numFmtId="0" fontId="9" fillId="0" borderId="0" xfId="0" applyFont="1" applyBorder="1" applyAlignment="1" applyProtection="1">
      <alignment horizontal="left"/>
    </xf>
    <xf numFmtId="164" fontId="0" fillId="5" borderId="9" xfId="0" applyNumberFormat="1" applyFill="1" applyBorder="1" applyAlignment="1" applyProtection="1">
      <alignment horizontal="right"/>
    </xf>
    <xf numFmtId="164" fontId="0" fillId="5" borderId="11" xfId="0" applyNumberFormat="1" applyFill="1" applyBorder="1" applyAlignment="1" applyProtection="1">
      <alignment horizontal="right"/>
    </xf>
    <xf numFmtId="0" fontId="17" fillId="12" borderId="23" xfId="0" applyFont="1" applyFill="1" applyBorder="1" applyAlignment="1" applyProtection="1">
      <alignment horizontal="center" vertical="center" wrapText="1"/>
    </xf>
    <xf numFmtId="0" fontId="5" fillId="0" borderId="0" xfId="0" applyFont="1" applyAlignment="1" applyProtection="1">
      <alignment horizontal="left"/>
    </xf>
    <xf numFmtId="0" fontId="18" fillId="9" borderId="19" xfId="0" applyFont="1" applyFill="1" applyBorder="1" applyAlignment="1" applyProtection="1">
      <alignment horizontal="left" vertical="center" wrapText="1"/>
    </xf>
    <xf numFmtId="49" fontId="5" fillId="0" borderId="0" xfId="0" applyNumberFormat="1" applyFont="1" applyProtection="1"/>
    <xf numFmtId="49" fontId="5" fillId="0" borderId="0" xfId="0" applyNumberFormat="1" applyFont="1" applyFill="1" applyProtection="1"/>
    <xf numFmtId="49" fontId="5" fillId="0" borderId="0" xfId="0" applyNumberFormat="1" applyFont="1" applyFill="1" applyBorder="1" applyProtection="1"/>
    <xf numFmtId="164" fontId="0" fillId="0" borderId="36" xfId="0" applyNumberFormat="1" applyBorder="1" applyAlignment="1" applyProtection="1">
      <alignment horizontal="center" vertical="center"/>
      <protection locked="0"/>
    </xf>
    <xf numFmtId="0" fontId="17" fillId="12" borderId="5" xfId="0" applyFont="1" applyFill="1" applyBorder="1" applyAlignment="1" applyProtection="1">
      <alignment horizontal="center" vertical="center" wrapText="1"/>
    </xf>
    <xf numFmtId="0" fontId="55" fillId="0" borderId="0" xfId="0" applyFont="1" applyProtection="1"/>
    <xf numFmtId="0" fontId="56" fillId="0" borderId="0" xfId="0" applyFont="1" applyFill="1" applyProtection="1"/>
    <xf numFmtId="164" fontId="0" fillId="5" borderId="10" xfId="0" applyNumberFormat="1" applyFill="1" applyBorder="1" applyAlignment="1" applyProtection="1">
      <alignment horizontal="right"/>
    </xf>
    <xf numFmtId="0" fontId="17" fillId="12" borderId="5" xfId="0" applyFont="1" applyFill="1" applyBorder="1" applyAlignment="1" applyProtection="1">
      <alignment horizontal="center" vertical="center" wrapText="1"/>
    </xf>
    <xf numFmtId="0" fontId="17" fillId="12" borderId="5" xfId="0" applyFont="1" applyFill="1" applyBorder="1" applyAlignment="1" applyProtection="1">
      <alignment vertical="center" wrapText="1"/>
    </xf>
    <xf numFmtId="166" fontId="0" fillId="0" borderId="5" xfId="0" applyNumberFormat="1" applyBorder="1" applyAlignment="1" applyProtection="1">
      <alignment horizontal="right"/>
    </xf>
    <xf numFmtId="164" fontId="17" fillId="12" borderId="5" xfId="0" applyNumberFormat="1" applyFont="1" applyFill="1" applyBorder="1" applyAlignment="1" applyProtection="1">
      <alignment vertical="center" wrapText="1"/>
    </xf>
    <xf numFmtId="0" fontId="17" fillId="12" borderId="0" xfId="0" applyFont="1" applyFill="1" applyBorder="1" applyAlignment="1" applyProtection="1">
      <alignment horizontal="center" vertical="center" wrapText="1"/>
    </xf>
    <xf numFmtId="164" fontId="0" fillId="0" borderId="0" xfId="0" applyNumberFormat="1" applyBorder="1" applyAlignment="1" applyProtection="1">
      <alignment horizontal="right"/>
    </xf>
    <xf numFmtId="7" fontId="17" fillId="12" borderId="5" xfId="0" applyNumberFormat="1" applyFont="1" applyFill="1" applyBorder="1" applyAlignment="1" applyProtection="1">
      <alignment vertical="center" wrapText="1"/>
    </xf>
    <xf numFmtId="164" fontId="0" fillId="0" borderId="58" xfId="0" applyNumberFormat="1" applyBorder="1" applyAlignment="1" applyProtection="1">
      <alignment horizontal="right"/>
      <protection locked="0"/>
    </xf>
    <xf numFmtId="164" fontId="0" fillId="5" borderId="12" xfId="0" applyNumberFormat="1" applyFill="1" applyBorder="1" applyAlignment="1" applyProtection="1">
      <alignment horizontal="right"/>
    </xf>
    <xf numFmtId="164" fontId="0" fillId="5" borderId="58" xfId="0" applyNumberFormat="1" applyFill="1" applyBorder="1" applyAlignment="1" applyProtection="1">
      <alignment horizontal="right"/>
    </xf>
    <xf numFmtId="164" fontId="0" fillId="5" borderId="5" xfId="0" applyNumberFormat="1" applyFill="1" applyBorder="1" applyAlignment="1" applyProtection="1">
      <alignment horizontal="right"/>
    </xf>
    <xf numFmtId="164" fontId="0" fillId="5" borderId="52" xfId="0" applyNumberFormat="1" applyFill="1" applyBorder="1" applyAlignment="1" applyProtection="1">
      <alignment horizontal="right"/>
    </xf>
    <xf numFmtId="164" fontId="0" fillId="5" borderId="13" xfId="0" applyNumberFormat="1" applyFill="1" applyBorder="1" applyAlignment="1" applyProtection="1">
      <alignment horizontal="right"/>
    </xf>
    <xf numFmtId="164" fontId="0" fillId="5" borderId="55" xfId="0" applyNumberFormat="1" applyFill="1" applyBorder="1" applyAlignment="1" applyProtection="1">
      <alignment horizontal="right"/>
    </xf>
    <xf numFmtId="166" fontId="0" fillId="0" borderId="10" xfId="0" applyNumberFormat="1" applyBorder="1" applyAlignment="1" applyProtection="1">
      <alignment horizontal="right"/>
      <protection locked="0"/>
    </xf>
    <xf numFmtId="166" fontId="0" fillId="0" borderId="25" xfId="0" applyNumberFormat="1" applyBorder="1" applyAlignment="1" applyProtection="1">
      <alignment horizontal="right"/>
      <protection locked="0"/>
    </xf>
    <xf numFmtId="166" fontId="0" fillId="9" borderId="36" xfId="0" applyNumberFormat="1" applyFill="1" applyBorder="1" applyAlignment="1" applyProtection="1">
      <alignment horizontal="right"/>
    </xf>
    <xf numFmtId="166" fontId="0" fillId="0" borderId="8" xfId="0" applyNumberFormat="1" applyBorder="1" applyAlignment="1" applyProtection="1">
      <alignment horizontal="right"/>
      <protection locked="0"/>
    </xf>
    <xf numFmtId="166" fontId="0" fillId="0" borderId="3" xfId="0" applyNumberFormat="1" applyBorder="1" applyAlignment="1" applyProtection="1">
      <alignment horizontal="right"/>
      <protection locked="0"/>
    </xf>
    <xf numFmtId="166" fontId="0" fillId="0" borderId="1" xfId="0" applyNumberFormat="1" applyBorder="1" applyAlignment="1" applyProtection="1">
      <alignment horizontal="right"/>
      <protection locked="0"/>
    </xf>
    <xf numFmtId="166" fontId="0" fillId="0" borderId="12" xfId="0" applyNumberFormat="1" applyBorder="1" applyAlignment="1" applyProtection="1">
      <alignment horizontal="right"/>
      <protection locked="0"/>
    </xf>
    <xf numFmtId="0" fontId="17" fillId="0" borderId="0" xfId="0" applyFont="1" applyFill="1" applyBorder="1" applyAlignment="1" applyProtection="1">
      <alignment horizontal="center" vertical="center" wrapText="1"/>
    </xf>
    <xf numFmtId="49" fontId="18" fillId="4" borderId="7" xfId="0" applyNumberFormat="1" applyFont="1" applyFill="1" applyBorder="1" applyAlignment="1" applyProtection="1">
      <alignment horizontal="left" vertical="center" wrapText="1"/>
    </xf>
    <xf numFmtId="49" fontId="18" fillId="4" borderId="10" xfId="0" applyNumberFormat="1" applyFont="1" applyFill="1" applyBorder="1" applyAlignment="1" applyProtection="1">
      <alignment horizontal="left" vertical="center" wrapText="1"/>
    </xf>
    <xf numFmtId="0" fontId="0" fillId="4" borderId="25" xfId="0" applyFill="1" applyBorder="1" applyAlignment="1" applyProtection="1">
      <alignment horizontal="left" wrapText="1"/>
    </xf>
    <xf numFmtId="49" fontId="18" fillId="4" borderId="10" xfId="0" applyNumberFormat="1" applyFont="1" applyFill="1" applyBorder="1" applyAlignment="1" applyProtection="1">
      <alignment vertical="center" wrapText="1"/>
    </xf>
    <xf numFmtId="49" fontId="18" fillId="4" borderId="32" xfId="0" applyNumberFormat="1" applyFont="1" applyFill="1" applyBorder="1" applyAlignment="1" applyProtection="1">
      <alignment horizontal="left" vertical="center" wrapText="1"/>
    </xf>
    <xf numFmtId="0" fontId="0" fillId="4" borderId="18" xfId="0" applyFill="1" applyBorder="1" applyAlignment="1" applyProtection="1">
      <alignment wrapText="1"/>
    </xf>
    <xf numFmtId="0" fontId="40" fillId="0" borderId="0" xfId="0" applyFont="1" applyBorder="1" applyAlignment="1" applyProtection="1">
      <alignment horizontal="left" wrapText="1"/>
    </xf>
    <xf numFmtId="0" fontId="40" fillId="0" borderId="15" xfId="0" applyFont="1" applyBorder="1" applyAlignment="1" applyProtection="1">
      <alignment horizontal="left" wrapText="1"/>
    </xf>
    <xf numFmtId="0" fontId="40" fillId="0" borderId="6" xfId="0" applyFont="1" applyBorder="1" applyAlignment="1" applyProtection="1">
      <alignment horizontal="left" wrapText="1"/>
    </xf>
    <xf numFmtId="0" fontId="40" fillId="0" borderId="17" xfId="0" applyFont="1" applyBorder="1" applyAlignment="1" applyProtection="1">
      <alignment horizontal="left" wrapText="1"/>
    </xf>
    <xf numFmtId="164" fontId="4" fillId="0" borderId="2" xfId="1" applyNumberFormat="1" applyFont="1" applyFill="1" applyBorder="1" applyAlignment="1" applyProtection="1">
      <alignment horizontal="center" vertical="center"/>
      <protection locked="0"/>
    </xf>
    <xf numFmtId="164" fontId="4" fillId="0" borderId="3" xfId="1" applyNumberFormat="1" applyFont="1" applyFill="1" applyBorder="1" applyAlignment="1" applyProtection="1">
      <alignment horizontal="center" vertical="center"/>
      <protection locked="0"/>
    </xf>
    <xf numFmtId="164" fontId="4" fillId="0" borderId="11" xfId="1" applyNumberFormat="1" applyFont="1" applyFill="1" applyBorder="1" applyAlignment="1" applyProtection="1">
      <alignment horizontal="center" vertical="center"/>
      <protection locked="0"/>
    </xf>
    <xf numFmtId="0" fontId="26" fillId="0" borderId="2" xfId="1" applyFont="1" applyFill="1" applyBorder="1" applyAlignment="1" applyProtection="1">
      <alignment horizontal="center" vertical="center" wrapText="1"/>
      <protection locked="0"/>
    </xf>
    <xf numFmtId="0" fontId="26" fillId="0" borderId="3" xfId="1" applyFont="1" applyFill="1" applyBorder="1" applyAlignment="1" applyProtection="1">
      <alignment horizontal="center" vertical="center" wrapText="1"/>
      <protection locked="0"/>
    </xf>
    <xf numFmtId="0" fontId="26" fillId="0" borderId="4" xfId="1" applyFont="1" applyFill="1" applyBorder="1" applyAlignment="1" applyProtection="1">
      <alignment horizontal="center" vertical="center" wrapText="1"/>
      <protection locked="0"/>
    </xf>
    <xf numFmtId="0" fontId="26" fillId="0" borderId="56" xfId="1" applyFont="1" applyFill="1" applyBorder="1" applyAlignment="1" applyProtection="1">
      <alignment horizontal="center" vertical="center" wrapText="1"/>
      <protection locked="0"/>
    </xf>
    <xf numFmtId="0" fontId="26" fillId="0" borderId="6" xfId="1" applyFont="1" applyFill="1" applyBorder="1" applyAlignment="1" applyProtection="1">
      <alignment horizontal="center" vertical="center" wrapText="1"/>
      <protection locked="0"/>
    </xf>
    <xf numFmtId="0" fontId="26" fillId="0" borderId="57"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xf>
    <xf numFmtId="49" fontId="14" fillId="0" borderId="2" xfId="1" applyNumberFormat="1" applyFont="1" applyFill="1" applyBorder="1" applyAlignment="1" applyProtection="1">
      <alignment horizontal="left" vertical="center"/>
      <protection locked="0"/>
    </xf>
    <xf numFmtId="49" fontId="14" fillId="0" borderId="3" xfId="1" applyNumberFormat="1" applyFont="1" applyFill="1" applyBorder="1" applyAlignment="1" applyProtection="1">
      <alignment horizontal="left" vertical="center"/>
      <protection locked="0"/>
    </xf>
    <xf numFmtId="49" fontId="14" fillId="0" borderId="4" xfId="1" applyNumberFormat="1" applyFont="1" applyFill="1" applyBorder="1" applyAlignment="1" applyProtection="1">
      <alignment horizontal="left" vertical="center"/>
      <protection locked="0"/>
    </xf>
    <xf numFmtId="0" fontId="4" fillId="4" borderId="2" xfId="1" applyFont="1" applyFill="1" applyBorder="1" applyAlignment="1" applyProtection="1">
      <alignment horizontal="left" vertical="center"/>
    </xf>
    <xf numFmtId="0" fontId="4" fillId="4" borderId="4" xfId="1" applyFont="1" applyFill="1" applyBorder="1" applyAlignment="1" applyProtection="1">
      <alignment horizontal="left" vertical="center"/>
    </xf>
    <xf numFmtId="49" fontId="14" fillId="0" borderId="11" xfId="1" applyNumberFormat="1" applyFont="1" applyFill="1" applyBorder="1" applyAlignment="1" applyProtection="1">
      <alignment horizontal="left" vertical="center"/>
      <protection locked="0"/>
    </xf>
    <xf numFmtId="0" fontId="2" fillId="3" borderId="7" xfId="1" applyFont="1" applyFill="1" applyBorder="1" applyAlignment="1" applyProtection="1">
      <alignment horizontal="center" vertical="center" wrapText="1"/>
    </xf>
    <xf numFmtId="0" fontId="2" fillId="3" borderId="8" xfId="1" applyFont="1" applyFill="1" applyBorder="1" applyAlignment="1" applyProtection="1">
      <alignment horizontal="center" vertical="center" wrapText="1"/>
    </xf>
    <xf numFmtId="0" fontId="2" fillId="3" borderId="9" xfId="1" applyFont="1" applyFill="1" applyBorder="1" applyAlignment="1" applyProtection="1">
      <alignment horizontal="center" vertical="center" wrapText="1"/>
    </xf>
    <xf numFmtId="0" fontId="12" fillId="9" borderId="10" xfId="1" applyFont="1" applyFill="1" applyBorder="1" applyAlignment="1" applyProtection="1">
      <alignment horizontal="left" vertical="center"/>
    </xf>
    <xf numFmtId="0" fontId="12" fillId="9" borderId="3" xfId="1" applyFont="1" applyFill="1" applyBorder="1" applyAlignment="1" applyProtection="1">
      <alignment horizontal="left" vertical="center"/>
    </xf>
    <xf numFmtId="0" fontId="12" fillId="9" borderId="11" xfId="1" applyFont="1" applyFill="1" applyBorder="1" applyAlignment="1" applyProtection="1">
      <alignment horizontal="left" vertical="center"/>
    </xf>
    <xf numFmtId="0" fontId="4" fillId="0" borderId="3"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wrapText="1"/>
      <protection locked="0"/>
    </xf>
    <xf numFmtId="0" fontId="3" fillId="4" borderId="3" xfId="1" applyFont="1" applyFill="1" applyBorder="1" applyAlignment="1" applyProtection="1">
      <alignment horizontal="center" vertical="center" wrapText="1"/>
    </xf>
    <xf numFmtId="0" fontId="3" fillId="4" borderId="11" xfId="1" applyFont="1" applyFill="1" applyBorder="1" applyAlignment="1" applyProtection="1">
      <alignment horizontal="center" vertical="center" wrapText="1"/>
    </xf>
    <xf numFmtId="0" fontId="3" fillId="4" borderId="2" xfId="1" applyFont="1" applyFill="1" applyBorder="1" applyAlignment="1" applyProtection="1">
      <alignment horizontal="center" vertical="center" wrapText="1"/>
    </xf>
    <xf numFmtId="0" fontId="3" fillId="4" borderId="4" xfId="1" applyFont="1" applyFill="1" applyBorder="1" applyAlignment="1" applyProtection="1">
      <alignment horizontal="center" vertical="center" wrapText="1"/>
    </xf>
    <xf numFmtId="0" fontId="4" fillId="4" borderId="3" xfId="1" applyFont="1" applyFill="1" applyBorder="1" applyAlignment="1" applyProtection="1">
      <alignment horizontal="left" vertical="center"/>
    </xf>
    <xf numFmtId="14" fontId="4" fillId="0" borderId="5" xfId="1" applyNumberFormat="1" applyFont="1" applyFill="1" applyBorder="1" applyAlignment="1" applyProtection="1">
      <alignment horizontal="center" vertical="center"/>
      <protection locked="0"/>
    </xf>
    <xf numFmtId="14" fontId="4" fillId="0" borderId="16" xfId="1" applyNumberFormat="1" applyFont="1" applyFill="1" applyBorder="1" applyAlignment="1" applyProtection="1">
      <alignment horizontal="center" vertical="center"/>
      <protection locked="0"/>
    </xf>
    <xf numFmtId="1" fontId="26" fillId="4" borderId="5" xfId="1" applyNumberFormat="1" applyFont="1" applyFill="1" applyBorder="1" applyAlignment="1" applyProtection="1">
      <alignment horizontal="center" vertical="center" wrapText="1"/>
    </xf>
    <xf numFmtId="1" fontId="4" fillId="0" borderId="2" xfId="1" applyNumberFormat="1" applyFont="1" applyFill="1" applyBorder="1" applyAlignment="1" applyProtection="1">
      <alignment horizontal="center" vertical="center"/>
      <protection locked="0"/>
    </xf>
    <xf numFmtId="1" fontId="4" fillId="0" borderId="3" xfId="1" applyNumberFormat="1" applyFont="1" applyFill="1" applyBorder="1" applyAlignment="1" applyProtection="1">
      <alignment horizontal="center" vertical="center"/>
      <protection locked="0"/>
    </xf>
    <xf numFmtId="1" fontId="4" fillId="0" borderId="4" xfId="1" applyNumberFormat="1" applyFont="1" applyFill="1" applyBorder="1" applyAlignment="1" applyProtection="1">
      <alignment horizontal="center" vertical="center"/>
      <protection locked="0"/>
    </xf>
    <xf numFmtId="0" fontId="13" fillId="0" borderId="14"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15" xfId="0" applyFont="1" applyBorder="1" applyAlignment="1" applyProtection="1">
      <alignment horizontal="left"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4" borderId="2" xfId="1" applyFont="1" applyFill="1" applyBorder="1" applyAlignment="1" applyProtection="1">
      <alignment horizontal="left" vertical="center" wrapText="1"/>
    </xf>
    <xf numFmtId="0" fontId="4" fillId="4" borderId="3" xfId="1" applyFont="1" applyFill="1" applyBorder="1" applyAlignment="1" applyProtection="1">
      <alignment horizontal="left" vertical="center" wrapText="1"/>
    </xf>
    <xf numFmtId="0" fontId="4" fillId="4" borderId="11" xfId="1" applyFont="1" applyFill="1" applyBorder="1" applyAlignment="1" applyProtection="1">
      <alignment horizontal="left" vertical="center" wrapText="1"/>
    </xf>
    <xf numFmtId="0" fontId="4" fillId="4" borderId="2" xfId="1" applyFont="1" applyFill="1" applyBorder="1" applyAlignment="1" applyProtection="1">
      <alignment horizontal="center" vertical="center" wrapText="1"/>
    </xf>
    <xf numFmtId="0" fontId="4" fillId="4" borderId="4" xfId="1" applyFont="1" applyFill="1" applyBorder="1" applyAlignment="1" applyProtection="1">
      <alignment horizontal="center" vertical="center" wrapText="1"/>
    </xf>
    <xf numFmtId="0" fontId="4" fillId="4" borderId="2" xfId="1" applyFont="1" applyFill="1" applyBorder="1" applyAlignment="1" applyProtection="1">
      <alignment horizontal="center" vertical="center"/>
    </xf>
    <xf numFmtId="0" fontId="4" fillId="4" borderId="3" xfId="1" applyFont="1" applyFill="1" applyBorder="1" applyAlignment="1" applyProtection="1">
      <alignment horizontal="center" vertical="center"/>
    </xf>
    <xf numFmtId="0" fontId="4" fillId="4" borderId="4" xfId="1" applyFont="1" applyFill="1" applyBorder="1" applyAlignment="1" applyProtection="1">
      <alignment horizontal="center" vertical="center"/>
    </xf>
    <xf numFmtId="0" fontId="4" fillId="0" borderId="2" xfId="1" applyFont="1" applyFill="1" applyBorder="1" applyAlignment="1" applyProtection="1">
      <alignment horizontal="center" vertical="center" wrapText="1"/>
      <protection locked="0"/>
    </xf>
    <xf numFmtId="49" fontId="4" fillId="0" borderId="2" xfId="1" applyNumberFormat="1" applyFont="1" applyFill="1" applyBorder="1" applyAlignment="1" applyProtection="1">
      <alignment horizontal="center" vertical="center" wrapText="1"/>
      <protection locked="0"/>
    </xf>
    <xf numFmtId="49" fontId="4" fillId="0" borderId="3" xfId="1" applyNumberFormat="1" applyFont="1" applyFill="1" applyBorder="1" applyAlignment="1" applyProtection="1">
      <alignment horizontal="center" vertical="center" wrapText="1"/>
      <protection locked="0"/>
    </xf>
    <xf numFmtId="49" fontId="4" fillId="0" borderId="4" xfId="1" applyNumberFormat="1"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xf>
    <xf numFmtId="0" fontId="9" fillId="4" borderId="22"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4" fillId="4" borderId="23" xfId="1" applyFont="1" applyFill="1" applyBorder="1" applyAlignment="1" applyProtection="1">
      <alignment horizontal="center" vertical="center" wrapText="1"/>
    </xf>
    <xf numFmtId="0" fontId="4" fillId="4" borderId="22" xfId="1" applyFont="1" applyFill="1" applyBorder="1" applyAlignment="1" applyProtection="1">
      <alignment horizontal="center" vertical="center" wrapText="1"/>
    </xf>
    <xf numFmtId="0" fontId="4" fillId="4" borderId="27" xfId="1" applyFont="1" applyFill="1" applyBorder="1" applyAlignment="1" applyProtection="1">
      <alignment horizontal="center" vertical="center" wrapText="1"/>
    </xf>
    <xf numFmtId="0" fontId="13" fillId="0" borderId="24" xfId="0" applyFont="1" applyBorder="1" applyAlignment="1" applyProtection="1">
      <alignment horizontal="left" vertical="top" wrapText="1"/>
    </xf>
    <xf numFmtId="0" fontId="13" fillId="0" borderId="6" xfId="0" applyFont="1" applyBorder="1" applyAlignment="1" applyProtection="1">
      <alignment horizontal="left" vertical="top" wrapText="1"/>
    </xf>
    <xf numFmtId="0" fontId="13" fillId="0" borderId="17" xfId="0" applyFont="1" applyBorder="1" applyAlignment="1" applyProtection="1">
      <alignment horizontal="left" vertical="top" wrapText="1"/>
    </xf>
    <xf numFmtId="0" fontId="3" fillId="4" borderId="21" xfId="1" applyFont="1" applyFill="1" applyBorder="1" applyAlignment="1" applyProtection="1">
      <alignment horizontal="center" vertical="center"/>
    </xf>
    <xf numFmtId="14" fontId="4" fillId="0" borderId="2" xfId="1" applyNumberFormat="1" applyFont="1" applyFill="1" applyBorder="1" applyAlignment="1" applyProtection="1">
      <alignment horizontal="center" vertical="center" wrapText="1"/>
      <protection locked="0"/>
    </xf>
    <xf numFmtId="14" fontId="4" fillId="0" borderId="4" xfId="1" applyNumberFormat="1" applyFont="1" applyFill="1" applyBorder="1" applyAlignment="1" applyProtection="1">
      <alignment horizontal="center" vertical="center" wrapText="1"/>
      <protection locked="0"/>
    </xf>
    <xf numFmtId="0" fontId="3" fillId="4" borderId="25" xfId="1" applyFont="1" applyFill="1" applyBorder="1" applyAlignment="1" applyProtection="1">
      <alignment horizontal="center" vertical="center"/>
    </xf>
    <xf numFmtId="0" fontId="3" fillId="4" borderId="22" xfId="1" applyFont="1" applyFill="1" applyBorder="1" applyAlignment="1" applyProtection="1">
      <alignment horizontal="center" vertical="center"/>
    </xf>
    <xf numFmtId="0" fontId="3" fillId="4" borderId="26" xfId="1" applyFont="1" applyFill="1" applyBorder="1" applyAlignment="1" applyProtection="1">
      <alignment horizontal="center" vertical="center"/>
    </xf>
    <xf numFmtId="0" fontId="4" fillId="0" borderId="10" xfId="1"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xf>
    <xf numFmtId="0" fontId="4" fillId="0" borderId="14"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15" xfId="0" applyFont="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3" fillId="0" borderId="13" xfId="1" applyFont="1" applyFill="1" applyBorder="1" applyAlignment="1" applyProtection="1">
      <alignment horizontal="left" vertical="center" wrapText="1"/>
    </xf>
    <xf numFmtId="0" fontId="12" fillId="16" borderId="2" xfId="1" applyFont="1" applyFill="1" applyBorder="1" applyAlignment="1" applyProtection="1">
      <alignment horizontal="left" vertical="center"/>
    </xf>
    <xf numFmtId="0" fontId="12" fillId="16" borderId="3" xfId="1" applyFont="1" applyFill="1" applyBorder="1" applyAlignment="1" applyProtection="1">
      <alignment horizontal="left" vertical="center"/>
    </xf>
    <xf numFmtId="0" fontId="12" fillId="16" borderId="11" xfId="1" applyFont="1" applyFill="1" applyBorder="1" applyAlignment="1" applyProtection="1">
      <alignment horizontal="left" vertical="center"/>
    </xf>
    <xf numFmtId="0" fontId="11" fillId="0" borderId="3"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0" fontId="4" fillId="4" borderId="4" xfId="1" applyFont="1" applyFill="1" applyBorder="1" applyAlignment="1" applyProtection="1">
      <alignment horizontal="left" vertical="center" wrapText="1"/>
    </xf>
    <xf numFmtId="14" fontId="4" fillId="0" borderId="2" xfId="1" applyNumberFormat="1" applyFont="1" applyFill="1" applyBorder="1" applyAlignment="1" applyProtection="1">
      <alignment horizontal="center" vertical="center"/>
      <protection locked="0"/>
    </xf>
    <xf numFmtId="14" fontId="4" fillId="0" borderId="3" xfId="1" applyNumberFormat="1" applyFont="1" applyFill="1" applyBorder="1" applyAlignment="1" applyProtection="1">
      <alignment horizontal="center" vertical="center"/>
      <protection locked="0"/>
    </xf>
    <xf numFmtId="14" fontId="4" fillId="0" borderId="11" xfId="1" applyNumberFormat="1" applyFont="1" applyFill="1" applyBorder="1" applyAlignment="1" applyProtection="1">
      <alignment horizontal="center" vertical="center"/>
      <protection locked="0"/>
    </xf>
    <xf numFmtId="49" fontId="14" fillId="9" borderId="2" xfId="1" applyNumberFormat="1" applyFont="1" applyFill="1" applyBorder="1" applyAlignment="1" applyProtection="1">
      <alignment horizontal="left" vertical="center"/>
    </xf>
    <xf numFmtId="49" fontId="14" fillId="9" borderId="3" xfId="1" applyNumberFormat="1" applyFont="1" applyFill="1" applyBorder="1" applyAlignment="1" applyProtection="1">
      <alignment horizontal="left" vertical="center"/>
    </xf>
    <xf numFmtId="49" fontId="14" fillId="9" borderId="11" xfId="1" applyNumberFormat="1" applyFont="1" applyFill="1" applyBorder="1" applyAlignment="1" applyProtection="1">
      <alignment horizontal="left" vertical="center"/>
    </xf>
    <xf numFmtId="0" fontId="0" fillId="0" borderId="37" xfId="0" applyBorder="1" applyAlignment="1" applyProtection="1">
      <alignment horizontal="left" vertical="center" wrapText="1"/>
    </xf>
    <xf numFmtId="0" fontId="0" fillId="0" borderId="38" xfId="0" applyBorder="1" applyAlignment="1" applyProtection="1">
      <alignment horizontal="left" vertical="center" wrapText="1"/>
    </xf>
    <xf numFmtId="0" fontId="54" fillId="4" borderId="19" xfId="0" applyFont="1" applyFill="1" applyBorder="1" applyAlignment="1" applyProtection="1">
      <alignment horizontal="center" vertical="center" wrapText="1"/>
    </xf>
    <xf numFmtId="0" fontId="54" fillId="4" borderId="20" xfId="0" applyFont="1" applyFill="1" applyBorder="1" applyAlignment="1" applyProtection="1">
      <alignment horizontal="center" vertical="center" wrapText="1"/>
    </xf>
    <xf numFmtId="0" fontId="20" fillId="4" borderId="19" xfId="0" applyFont="1" applyFill="1" applyBorder="1" applyAlignment="1" applyProtection="1">
      <alignment horizontal="left" wrapText="1"/>
    </xf>
    <xf numFmtId="0" fontId="20" fillId="4" borderId="37" xfId="0" applyFont="1" applyFill="1" applyBorder="1" applyAlignment="1" applyProtection="1">
      <alignment horizontal="left" wrapText="1"/>
    </xf>
    <xf numFmtId="0" fontId="20" fillId="4" borderId="20" xfId="0" applyFont="1" applyFill="1" applyBorder="1" applyAlignment="1" applyProtection="1">
      <alignment horizontal="left" wrapText="1"/>
    </xf>
    <xf numFmtId="164" fontId="18" fillId="0" borderId="36" xfId="0" applyNumberFormat="1" applyFont="1" applyBorder="1" applyAlignment="1" applyProtection="1">
      <alignment horizontal="center" vertical="center"/>
      <protection locked="0"/>
    </xf>
    <xf numFmtId="164" fontId="18" fillId="0" borderId="36" xfId="0" applyNumberFormat="1" applyFont="1" applyBorder="1" applyAlignment="1" applyProtection="1">
      <alignment horizontal="center" vertical="center" wrapText="1"/>
      <protection locked="0"/>
    </xf>
    <xf numFmtId="0" fontId="0" fillId="0" borderId="20" xfId="0" applyBorder="1" applyAlignment="1" applyProtection="1">
      <alignment horizontal="left" vertical="center" wrapText="1"/>
    </xf>
    <xf numFmtId="0" fontId="0" fillId="0" borderId="39" xfId="0" applyBorder="1" applyAlignment="1" applyProtection="1">
      <alignment horizontal="left" vertical="center" wrapText="1"/>
    </xf>
    <xf numFmtId="0" fontId="20" fillId="4" borderId="19" xfId="0" applyFont="1" applyFill="1" applyBorder="1" applyAlignment="1" applyProtection="1">
      <alignment horizontal="left"/>
    </xf>
    <xf numFmtId="0" fontId="20" fillId="4" borderId="0" xfId="0" applyFont="1" applyFill="1" applyBorder="1" applyAlignment="1" applyProtection="1">
      <alignment horizontal="left"/>
    </xf>
    <xf numFmtId="0" fontId="20" fillId="4" borderId="15" xfId="0" applyFont="1" applyFill="1" applyBorder="1" applyAlignment="1" applyProtection="1">
      <alignment horizontal="left"/>
    </xf>
    <xf numFmtId="49" fontId="45" fillId="7" borderId="58" xfId="0" applyNumberFormat="1" applyFont="1" applyFill="1" applyBorder="1" applyAlignment="1" applyProtection="1">
      <alignment horizontal="left" vertical="center" wrapText="1"/>
      <protection locked="0"/>
    </xf>
    <xf numFmtId="49" fontId="45" fillId="7" borderId="60" xfId="0" applyNumberFormat="1" applyFont="1" applyFill="1" applyBorder="1" applyAlignment="1" applyProtection="1">
      <alignment horizontal="left" vertical="center" wrapText="1"/>
      <protection locked="0"/>
    </xf>
    <xf numFmtId="49" fontId="45" fillId="7" borderId="59" xfId="0" applyNumberFormat="1" applyFont="1" applyFill="1" applyBorder="1" applyAlignment="1" applyProtection="1">
      <alignment horizontal="left" vertical="center" wrapText="1"/>
      <protection locked="0"/>
    </xf>
    <xf numFmtId="0" fontId="45" fillId="0" borderId="19" xfId="0" applyFont="1" applyBorder="1" applyAlignment="1" applyProtection="1">
      <alignment horizontal="left" vertical="center"/>
      <protection locked="0"/>
    </xf>
    <xf numFmtId="0" fontId="45" fillId="0" borderId="37" xfId="0" applyFont="1" applyBorder="1" applyAlignment="1" applyProtection="1">
      <alignment horizontal="left" vertical="center"/>
      <protection locked="0"/>
    </xf>
    <xf numFmtId="0" fontId="45" fillId="0" borderId="20" xfId="0" applyFont="1" applyBorder="1" applyAlignment="1" applyProtection="1">
      <alignment horizontal="left" vertical="center"/>
      <protection locked="0"/>
    </xf>
    <xf numFmtId="0" fontId="45" fillId="0" borderId="14"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8" xfId="0" applyFont="1" applyBorder="1" applyAlignment="1" applyProtection="1">
      <alignment horizontal="left" vertical="center"/>
      <protection locked="0"/>
    </xf>
    <xf numFmtId="0" fontId="45" fillId="0" borderId="38" xfId="0" applyFont="1" applyBorder="1" applyAlignment="1" applyProtection="1">
      <alignment horizontal="left" vertical="center"/>
      <protection locked="0"/>
    </xf>
    <xf numFmtId="0" fontId="45" fillId="0" borderId="39" xfId="0" applyFont="1" applyBorder="1" applyAlignment="1" applyProtection="1">
      <alignment horizontal="left" vertical="center"/>
      <protection locked="0"/>
    </xf>
    <xf numFmtId="14" fontId="0" fillId="4" borderId="21" xfId="0" applyNumberFormat="1" applyFill="1" applyBorder="1" applyAlignment="1" applyProtection="1">
      <alignment horizontal="center" vertical="center"/>
      <protection locked="0"/>
    </xf>
    <xf numFmtId="14" fontId="0" fillId="4" borderId="31" xfId="0" applyNumberFormat="1" applyFill="1" applyBorder="1" applyAlignment="1" applyProtection="1">
      <alignment horizontal="center" vertical="center"/>
      <protection locked="0"/>
    </xf>
    <xf numFmtId="0" fontId="25" fillId="6" borderId="19" xfId="0" applyFont="1" applyFill="1" applyBorder="1" applyAlignment="1" applyProtection="1">
      <alignment horizontal="center" vertical="center" wrapText="1"/>
    </xf>
    <xf numFmtId="0" fontId="25" fillId="6" borderId="20" xfId="0" applyFont="1" applyFill="1" applyBorder="1" applyAlignment="1" applyProtection="1">
      <alignment horizontal="center" vertical="center" wrapText="1"/>
    </xf>
    <xf numFmtId="164" fontId="18" fillId="0" borderId="2" xfId="0" applyNumberFormat="1" applyFont="1" applyBorder="1" applyAlignment="1" applyProtection="1">
      <alignment horizontal="center" vertical="center"/>
    </xf>
    <xf numFmtId="164" fontId="18" fillId="0" borderId="4" xfId="0" applyNumberFormat="1" applyFont="1" applyBorder="1" applyAlignment="1" applyProtection="1">
      <alignment horizontal="center" vertical="center"/>
    </xf>
    <xf numFmtId="0" fontId="16" fillId="0" borderId="40" xfId="0" applyFont="1" applyFill="1" applyBorder="1" applyAlignment="1" applyProtection="1">
      <alignment horizontal="left" vertical="center" wrapText="1"/>
    </xf>
    <xf numFmtId="0" fontId="16" fillId="0" borderId="41" xfId="0" applyFont="1" applyFill="1" applyBorder="1" applyAlignment="1" applyProtection="1">
      <alignment horizontal="left" vertical="center" wrapText="1"/>
    </xf>
    <xf numFmtId="0" fontId="16" fillId="0" borderId="42" xfId="0" applyFont="1" applyFill="1" applyBorder="1" applyAlignment="1" applyProtection="1">
      <alignment horizontal="left" vertical="center" wrapText="1"/>
    </xf>
    <xf numFmtId="0" fontId="20" fillId="10" borderId="10" xfId="0" applyFont="1" applyFill="1" applyBorder="1" applyAlignment="1" applyProtection="1">
      <alignment horizontal="center" vertical="center" wrapText="1"/>
    </xf>
    <xf numFmtId="0" fontId="20" fillId="10" borderId="11" xfId="0" applyFont="1" applyFill="1" applyBorder="1" applyAlignment="1" applyProtection="1">
      <alignment horizontal="center" vertical="center" wrapText="1"/>
    </xf>
    <xf numFmtId="164" fontId="18" fillId="0" borderId="21" xfId="0" applyNumberFormat="1" applyFont="1" applyBorder="1" applyAlignment="1" applyProtection="1">
      <alignment horizontal="center" vertical="center"/>
    </xf>
    <xf numFmtId="164" fontId="18" fillId="0" borderId="23" xfId="0" applyNumberFormat="1" applyFont="1" applyBorder="1" applyAlignment="1" applyProtection="1">
      <alignment horizontal="center" vertical="center"/>
    </xf>
    <xf numFmtId="164" fontId="18" fillId="0" borderId="27" xfId="0" applyNumberFormat="1" applyFont="1" applyBorder="1" applyAlignment="1" applyProtection="1">
      <alignment horizontal="center" vertical="center"/>
    </xf>
    <xf numFmtId="164" fontId="18" fillId="0" borderId="11" xfId="0" applyNumberFormat="1" applyFont="1" applyBorder="1" applyAlignment="1" applyProtection="1">
      <alignment horizontal="center" vertical="center"/>
    </xf>
    <xf numFmtId="0" fontId="20" fillId="12" borderId="10" xfId="0" applyFont="1" applyFill="1" applyBorder="1" applyAlignment="1" applyProtection="1">
      <alignment horizontal="center" vertical="center" wrapText="1"/>
    </xf>
    <xf numFmtId="0" fontId="20" fillId="12" borderId="11" xfId="0" applyFont="1" applyFill="1" applyBorder="1" applyAlignment="1" applyProtection="1">
      <alignment horizontal="center" vertical="center" wrapText="1"/>
    </xf>
    <xf numFmtId="0" fontId="20" fillId="11" borderId="10" xfId="0" applyFont="1" applyFill="1" applyBorder="1" applyAlignment="1" applyProtection="1">
      <alignment horizontal="center" vertical="center" wrapText="1"/>
    </xf>
    <xf numFmtId="0" fontId="20" fillId="11" borderId="11" xfId="0" applyFont="1" applyFill="1" applyBorder="1" applyAlignment="1" applyProtection="1">
      <alignment horizontal="center" vertical="center" wrapText="1"/>
    </xf>
    <xf numFmtId="14" fontId="0" fillId="4" borderId="5" xfId="0" applyNumberFormat="1" applyFill="1" applyBorder="1" applyAlignment="1" applyProtection="1">
      <alignment horizontal="center" vertical="center"/>
      <protection locked="0"/>
    </xf>
    <xf numFmtId="14" fontId="0" fillId="4" borderId="16" xfId="0" applyNumberFormat="1" applyFill="1" applyBorder="1" applyAlignment="1" applyProtection="1">
      <alignment horizontal="center" vertical="center"/>
      <protection locked="0"/>
    </xf>
    <xf numFmtId="49" fontId="0" fillId="4" borderId="2" xfId="0" applyNumberFormat="1" applyFill="1" applyBorder="1" applyAlignment="1" applyProtection="1">
      <alignment horizontal="center" vertical="center" wrapText="1"/>
      <protection locked="0"/>
    </xf>
    <xf numFmtId="49" fontId="0" fillId="4" borderId="4" xfId="0" applyNumberFormat="1" applyFill="1" applyBorder="1" applyAlignment="1" applyProtection="1">
      <alignment horizontal="center" vertical="center" wrapText="1"/>
      <protection locked="0"/>
    </xf>
    <xf numFmtId="49" fontId="0" fillId="4" borderId="11" xfId="0" applyNumberFormat="1" applyFill="1" applyBorder="1" applyAlignment="1" applyProtection="1">
      <alignment horizontal="center"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3" fillId="0" borderId="0" xfId="0" applyFont="1" applyAlignment="1">
      <alignment horizontal="left" vertical="top" wrapText="1"/>
    </xf>
    <xf numFmtId="0" fontId="23" fillId="0" borderId="0" xfId="0" applyFont="1" applyAlignment="1">
      <alignment horizontal="left" vertical="top"/>
    </xf>
    <xf numFmtId="0" fontId="23" fillId="12" borderId="19" xfId="0" applyFont="1" applyFill="1" applyBorder="1" applyAlignment="1" applyProtection="1">
      <alignment horizontal="center" vertical="center" wrapText="1"/>
    </xf>
    <xf numFmtId="0" fontId="23" fillId="12" borderId="18" xfId="0" applyFont="1" applyFill="1" applyBorder="1" applyAlignment="1" applyProtection="1">
      <alignment horizontal="center" vertical="center" wrapText="1"/>
    </xf>
    <xf numFmtId="0" fontId="17" fillId="12" borderId="45" xfId="0" applyFont="1" applyFill="1" applyBorder="1" applyAlignment="1" applyProtection="1">
      <alignment horizontal="center" vertical="center" wrapText="1"/>
    </xf>
    <xf numFmtId="0" fontId="17" fillId="12" borderId="8" xfId="0" applyFont="1" applyFill="1" applyBorder="1" applyAlignment="1" applyProtection="1">
      <alignment horizontal="center" vertical="center" wrapText="1"/>
    </xf>
    <xf numFmtId="0" fontId="17" fillId="12" borderId="55" xfId="0" applyFont="1" applyFill="1" applyBorder="1" applyAlignment="1" applyProtection="1">
      <alignment horizontal="center" vertical="center" wrapText="1"/>
    </xf>
    <xf numFmtId="0" fontId="17" fillId="12" borderId="21" xfId="0" applyFont="1" applyFill="1" applyBorder="1" applyAlignment="1" applyProtection="1">
      <alignment horizontal="center" vertical="center" wrapText="1"/>
    </xf>
    <xf numFmtId="0" fontId="17" fillId="12" borderId="20" xfId="0" applyFont="1" applyFill="1" applyBorder="1" applyAlignment="1" applyProtection="1">
      <alignment horizontal="center" vertical="center" wrapText="1"/>
    </xf>
    <xf numFmtId="0" fontId="17" fillId="12" borderId="39" xfId="0" applyFont="1" applyFill="1" applyBorder="1" applyAlignment="1" applyProtection="1">
      <alignment horizontal="center" vertical="center" wrapText="1"/>
    </xf>
    <xf numFmtId="0" fontId="17" fillId="11" borderId="7" xfId="0" applyFont="1" applyFill="1" applyBorder="1" applyAlignment="1" applyProtection="1">
      <alignment horizontal="center" vertical="center" wrapText="1"/>
    </xf>
    <xf numFmtId="0" fontId="17" fillId="11" borderId="9" xfId="0" applyFont="1" applyFill="1" applyBorder="1" applyAlignment="1" applyProtection="1">
      <alignment horizontal="center" vertical="center" wrapText="1"/>
    </xf>
    <xf numFmtId="0" fontId="17" fillId="12" borderId="7" xfId="0" applyFont="1" applyFill="1" applyBorder="1" applyAlignment="1" applyProtection="1">
      <alignment horizontal="center" vertical="center" wrapText="1"/>
    </xf>
    <xf numFmtId="0" fontId="17" fillId="12" borderId="9" xfId="0" applyFont="1" applyFill="1" applyBorder="1" applyAlignment="1" applyProtection="1">
      <alignment horizontal="center" vertical="center" wrapText="1"/>
    </xf>
    <xf numFmtId="14" fontId="0" fillId="4" borderId="7" xfId="0" applyNumberFormat="1" applyFill="1" applyBorder="1" applyAlignment="1" applyProtection="1">
      <alignment horizontal="center" vertical="center"/>
      <protection locked="0"/>
    </xf>
    <xf numFmtId="14" fontId="0" fillId="4" borderId="9" xfId="0" applyNumberFormat="1" applyFill="1" applyBorder="1" applyAlignment="1" applyProtection="1">
      <alignment horizontal="center" vertical="center"/>
      <protection locked="0"/>
    </xf>
    <xf numFmtId="0" fontId="0" fillId="4" borderId="32" xfId="0" applyFill="1" applyBorder="1" applyAlignment="1" applyProtection="1">
      <alignment horizontal="left" vertical="center" wrapText="1"/>
      <protection locked="0"/>
    </xf>
    <xf numFmtId="0" fontId="0" fillId="4" borderId="16" xfId="0" applyFill="1" applyBorder="1" applyAlignment="1" applyProtection="1">
      <alignment horizontal="left" vertical="center" wrapText="1"/>
      <protection locked="0"/>
    </xf>
    <xf numFmtId="14" fontId="0" fillId="4" borderId="25" xfId="0" applyNumberFormat="1" applyFill="1" applyBorder="1" applyAlignment="1" applyProtection="1">
      <alignment horizontal="center" vertical="center"/>
      <protection locked="0"/>
    </xf>
    <xf numFmtId="14" fontId="0" fillId="4" borderId="27" xfId="0" applyNumberForma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0" fontId="45" fillId="0" borderId="38" xfId="0" applyFont="1" applyBorder="1" applyAlignment="1" applyProtection="1">
      <alignment horizontal="center" vertical="center"/>
      <protection locked="0"/>
    </xf>
    <xf numFmtId="0" fontId="45" fillId="0" borderId="39" xfId="0" applyFont="1" applyBorder="1" applyAlignment="1" applyProtection="1">
      <alignment horizontal="center" vertical="center"/>
      <protection locked="0"/>
    </xf>
    <xf numFmtId="0" fontId="23" fillId="11" borderId="49" xfId="0" applyFont="1" applyFill="1" applyBorder="1" applyAlignment="1" applyProtection="1">
      <alignment horizontal="center" vertical="center" wrapText="1"/>
    </xf>
    <xf numFmtId="0" fontId="23" fillId="11" borderId="51" xfId="0" applyFont="1" applyFill="1" applyBorder="1" applyAlignment="1" applyProtection="1">
      <alignment horizontal="center" vertical="center" wrapText="1"/>
    </xf>
    <xf numFmtId="0" fontId="17" fillId="11" borderId="48" xfId="0" applyFont="1" applyFill="1" applyBorder="1" applyAlignment="1" applyProtection="1">
      <alignment horizontal="center" vertical="center" wrapText="1"/>
    </xf>
    <xf numFmtId="0" fontId="17" fillId="11" borderId="46" xfId="0" applyFont="1" applyFill="1" applyBorder="1" applyAlignment="1" applyProtection="1">
      <alignment horizontal="center" vertical="center" wrapText="1"/>
    </xf>
    <xf numFmtId="0" fontId="17" fillId="11" borderId="54" xfId="0" applyFont="1" applyFill="1" applyBorder="1" applyAlignment="1" applyProtection="1">
      <alignment horizontal="center" vertical="center" wrapText="1"/>
    </xf>
    <xf numFmtId="0" fontId="17" fillId="11" borderId="53" xfId="0" applyFont="1" applyFill="1" applyBorder="1" applyAlignment="1" applyProtection="1">
      <alignment horizontal="center" vertical="center" wrapText="1"/>
    </xf>
    <xf numFmtId="0" fontId="17" fillId="11" borderId="43" xfId="0" applyFont="1" applyFill="1" applyBorder="1" applyAlignment="1" applyProtection="1">
      <alignment horizontal="center" vertical="center" wrapText="1"/>
    </xf>
    <xf numFmtId="0" fontId="0" fillId="0" borderId="1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7" fillId="12" borderId="24" xfId="0"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wrapText="1"/>
    </xf>
  </cellXfs>
  <cellStyles count="3">
    <cellStyle name="Standard" xfId="0" builtinId="0"/>
    <cellStyle name="Standard 3 2" xfId="2" xr:uid="{00000000-0005-0000-0000-000001000000}"/>
    <cellStyle name="Standard_2009-03-24 Anlage 6 §87b" xfId="1" xr:uid="{00000000-0005-0000-0000-000002000000}"/>
  </cellStyles>
  <dxfs count="36">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tint="0.24994659260841701"/>
        </patternFill>
      </fill>
    </dxf>
  </dxfs>
  <tableStyles count="0" defaultTableStyle="TableStyleMedium2" defaultPivotStyle="PivotStyleLight16"/>
  <colors>
    <mruColors>
      <color rgb="FFFF2525"/>
      <color rgb="FFFFFFCC"/>
      <color rgb="FFF4ECFA"/>
      <color rgb="FFFAF5FD"/>
      <color rgb="FFE6D5F3"/>
      <color rgb="FFAEFCBB"/>
      <color rgb="FFF2F8FC"/>
      <color rgb="FFEAF3FA"/>
      <color rgb="FFFFFFC1"/>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B50"/>
  <sheetViews>
    <sheetView showGridLines="0" tabSelected="1" zoomScaleNormal="100" zoomScaleSheetLayoutView="100" workbookViewId="0">
      <selection activeCell="J5" sqref="J5:L5"/>
    </sheetView>
  </sheetViews>
  <sheetFormatPr baseColWidth="10" defaultColWidth="8.77734375" defaultRowHeight="14.4" x14ac:dyDescent="0.3"/>
  <cols>
    <col min="1" max="1" width="1.44140625" style="13" customWidth="1"/>
    <col min="2" max="2" width="10" style="13" customWidth="1"/>
    <col min="3" max="3" width="10.5546875" style="13" customWidth="1"/>
    <col min="4" max="6" width="8.77734375" style="13" customWidth="1"/>
    <col min="7" max="7" width="12" style="13" customWidth="1"/>
    <col min="8" max="8" width="8.5546875" style="13" customWidth="1"/>
    <col min="9" max="9" width="9.44140625" style="13" customWidth="1"/>
    <col min="10" max="11" width="7.5546875" style="13" customWidth="1"/>
    <col min="12" max="13" width="9.77734375" style="13" customWidth="1"/>
    <col min="14" max="14" width="7.5546875" style="13" customWidth="1"/>
    <col min="15" max="16" width="9.77734375" style="13" customWidth="1"/>
    <col min="17" max="17" width="10.5546875" style="13" hidden="1" customWidth="1"/>
    <col min="18" max="18" width="19.77734375" style="13" hidden="1" customWidth="1"/>
    <col min="19" max="19" width="24" style="13" hidden="1" customWidth="1"/>
    <col min="20" max="20" width="45.5546875" style="13" hidden="1" customWidth="1"/>
    <col min="21" max="21" width="16.5546875" style="14" hidden="1" customWidth="1"/>
    <col min="22" max="22" width="16.5546875" style="13" hidden="1" customWidth="1"/>
    <col min="23" max="23" width="16.5546875" style="13" customWidth="1"/>
    <col min="24" max="24" width="12.5546875" style="13" customWidth="1"/>
    <col min="25" max="25" width="31.5546875" style="13" customWidth="1"/>
    <col min="26" max="26" width="16.21875" style="13" customWidth="1"/>
    <col min="27" max="27" width="15.5546875" style="13" customWidth="1"/>
    <col min="28" max="28" width="20.44140625" style="13" customWidth="1"/>
    <col min="29" max="29" width="8.77734375" style="13" customWidth="1"/>
    <col min="30" max="30" width="15.5546875" style="13" customWidth="1"/>
    <col min="31" max="31" width="17" style="13" customWidth="1"/>
    <col min="32" max="32" width="8.77734375" style="13" customWidth="1"/>
    <col min="33" max="16384" width="8.77734375" style="13"/>
  </cols>
  <sheetData>
    <row r="1" spans="1:21" s="2" customFormat="1" ht="99.6" customHeight="1" x14ac:dyDescent="0.25">
      <c r="A1" s="232" t="s">
        <v>144</v>
      </c>
      <c r="B1" s="233"/>
      <c r="C1" s="233"/>
      <c r="D1" s="233"/>
      <c r="E1" s="233"/>
      <c r="F1" s="233"/>
      <c r="G1" s="233"/>
      <c r="H1" s="233"/>
      <c r="I1" s="233"/>
      <c r="J1" s="233"/>
      <c r="K1" s="233"/>
      <c r="L1" s="233"/>
      <c r="M1" s="233"/>
      <c r="N1" s="233"/>
      <c r="O1" s="233"/>
      <c r="P1" s="234"/>
      <c r="Q1" s="1"/>
      <c r="R1" s="1"/>
      <c r="S1" s="35"/>
      <c r="U1" s="176"/>
    </row>
    <row r="2" spans="1:21" s="2" customFormat="1" ht="87" customHeight="1" x14ac:dyDescent="0.25">
      <c r="A2" s="3"/>
      <c r="B2" s="296" t="s">
        <v>142</v>
      </c>
      <c r="C2" s="296"/>
      <c r="D2" s="296"/>
      <c r="E2" s="296"/>
      <c r="F2" s="296"/>
      <c r="G2" s="296"/>
      <c r="H2" s="296"/>
      <c r="I2" s="296"/>
      <c r="J2" s="296"/>
      <c r="K2" s="296"/>
      <c r="L2" s="296"/>
      <c r="M2" s="296"/>
      <c r="N2" s="296"/>
      <c r="O2" s="296"/>
      <c r="P2" s="297"/>
      <c r="Q2" s="1"/>
      <c r="R2" s="1"/>
      <c r="U2" s="176"/>
    </row>
    <row r="3" spans="1:21" s="2" customFormat="1" ht="29.1" customHeight="1" x14ac:dyDescent="0.25">
      <c r="A3" s="235" t="s">
        <v>17</v>
      </c>
      <c r="B3" s="236"/>
      <c r="C3" s="236"/>
      <c r="D3" s="236"/>
      <c r="E3" s="236"/>
      <c r="F3" s="236"/>
      <c r="G3" s="236"/>
      <c r="H3" s="236"/>
      <c r="I3" s="236"/>
      <c r="J3" s="236"/>
      <c r="K3" s="236"/>
      <c r="L3" s="236"/>
      <c r="M3" s="236"/>
      <c r="N3" s="236"/>
      <c r="O3" s="236"/>
      <c r="P3" s="237"/>
      <c r="Q3" s="4"/>
      <c r="R3" s="78"/>
      <c r="S3" s="2">
        <f>IF(J7&lt;&gt;0,IF(J7&gt;DATE(2022,3,31),2,1),0)</f>
        <v>0</v>
      </c>
      <c r="T3" s="5"/>
    </row>
    <row r="4" spans="1:21" s="2" customFormat="1" ht="7.35" customHeight="1" x14ac:dyDescent="0.25">
      <c r="A4" s="6"/>
      <c r="B4" s="7"/>
      <c r="C4" s="7"/>
      <c r="D4" s="7"/>
      <c r="E4" s="7"/>
      <c r="F4" s="7"/>
      <c r="G4" s="7"/>
      <c r="H4" s="7"/>
      <c r="I4" s="7"/>
      <c r="J4" s="7"/>
      <c r="K4" s="7"/>
      <c r="L4" s="7"/>
      <c r="M4" s="7"/>
      <c r="N4" s="7"/>
      <c r="O4" s="7"/>
      <c r="P4" s="8"/>
      <c r="Q4" s="7"/>
      <c r="R4" s="7"/>
      <c r="T4" s="5"/>
      <c r="U4" s="176"/>
    </row>
    <row r="5" spans="1:21" s="2" customFormat="1" ht="40.5" customHeight="1" x14ac:dyDescent="0.25">
      <c r="A5" s="6"/>
      <c r="B5" s="229" t="s">
        <v>115</v>
      </c>
      <c r="C5" s="244"/>
      <c r="D5" s="244"/>
      <c r="E5" s="244"/>
      <c r="F5" s="244"/>
      <c r="G5" s="244"/>
      <c r="H5" s="244"/>
      <c r="I5" s="230"/>
      <c r="J5" s="248"/>
      <c r="K5" s="249"/>
      <c r="L5" s="250"/>
      <c r="M5" s="247" t="s">
        <v>117</v>
      </c>
      <c r="N5" s="247"/>
      <c r="O5" s="247"/>
      <c r="P5" s="84"/>
      <c r="Q5" s="7"/>
      <c r="R5" s="77"/>
      <c r="S5" s="2" t="s">
        <v>30</v>
      </c>
      <c r="T5" s="5"/>
      <c r="U5" s="176" t="s">
        <v>124</v>
      </c>
    </row>
    <row r="6" spans="1:21" s="2" customFormat="1" ht="22.35" customHeight="1" x14ac:dyDescent="0.25">
      <c r="A6" s="6"/>
      <c r="B6" s="229" t="s">
        <v>63</v>
      </c>
      <c r="C6" s="244"/>
      <c r="D6" s="244"/>
      <c r="E6" s="244"/>
      <c r="F6" s="244"/>
      <c r="G6" s="244"/>
      <c r="H6" s="244"/>
      <c r="I6" s="230"/>
      <c r="J6" s="238"/>
      <c r="K6" s="238"/>
      <c r="L6" s="238"/>
      <c r="M6" s="238"/>
      <c r="N6" s="238"/>
      <c r="O6" s="238"/>
      <c r="P6" s="239"/>
      <c r="Q6" s="92"/>
      <c r="S6" s="2" t="s">
        <v>116</v>
      </c>
      <c r="T6" s="9"/>
      <c r="U6" s="176" t="s">
        <v>123</v>
      </c>
    </row>
    <row r="7" spans="1:21" s="2" customFormat="1" ht="22.35" customHeight="1" x14ac:dyDescent="0.25">
      <c r="A7" s="6"/>
      <c r="B7" s="229" t="s">
        <v>64</v>
      </c>
      <c r="C7" s="244"/>
      <c r="D7" s="244"/>
      <c r="E7" s="244"/>
      <c r="F7" s="244"/>
      <c r="G7" s="244"/>
      <c r="H7" s="244"/>
      <c r="I7" s="230"/>
      <c r="J7" s="245"/>
      <c r="K7" s="245"/>
      <c r="L7" s="245"/>
      <c r="M7" s="245"/>
      <c r="N7" s="245"/>
      <c r="O7" s="245"/>
      <c r="P7" s="246"/>
      <c r="Q7" s="92"/>
      <c r="R7" s="78"/>
      <c r="T7" s="9"/>
      <c r="U7" s="176" t="s">
        <v>122</v>
      </c>
    </row>
    <row r="8" spans="1:21" s="2" customFormat="1" ht="44.25" customHeight="1" x14ac:dyDescent="0.25">
      <c r="A8" s="6"/>
      <c r="B8" s="257" t="s">
        <v>61</v>
      </c>
      <c r="C8" s="258"/>
      <c r="D8" s="258"/>
      <c r="E8" s="258"/>
      <c r="F8" s="258"/>
      <c r="G8" s="258"/>
      <c r="H8" s="258"/>
      <c r="I8" s="298"/>
      <c r="J8" s="299"/>
      <c r="K8" s="300"/>
      <c r="L8" s="300"/>
      <c r="M8" s="300"/>
      <c r="N8" s="300"/>
      <c r="O8" s="300"/>
      <c r="P8" s="301"/>
      <c r="Q8" s="92"/>
      <c r="R8" s="78"/>
      <c r="S8" s="2" t="s">
        <v>38</v>
      </c>
      <c r="T8" s="9"/>
      <c r="U8" s="176" t="s">
        <v>121</v>
      </c>
    </row>
    <row r="9" spans="1:21" s="18" customFormat="1" ht="7.35" customHeight="1" x14ac:dyDescent="0.25">
      <c r="A9" s="6"/>
      <c r="B9" s="96"/>
      <c r="C9" s="96"/>
      <c r="D9" s="93"/>
      <c r="E9" s="93"/>
      <c r="F9" s="93"/>
      <c r="G9" s="93"/>
      <c r="H9" s="93"/>
      <c r="I9" s="94"/>
      <c r="J9" s="105"/>
      <c r="K9" s="105"/>
      <c r="L9" s="105"/>
      <c r="M9" s="105"/>
      <c r="N9" s="105"/>
      <c r="O9" s="105"/>
      <c r="P9" s="106"/>
      <c r="Q9" s="92"/>
      <c r="R9" s="78"/>
      <c r="S9" s="2" t="s">
        <v>39</v>
      </c>
      <c r="T9" s="9"/>
      <c r="U9" s="176" t="s">
        <v>120</v>
      </c>
    </row>
    <row r="10" spans="1:21" s="2" customFormat="1" ht="46.35" customHeight="1" x14ac:dyDescent="0.25">
      <c r="A10" s="6"/>
      <c r="B10" s="7"/>
      <c r="C10" s="7"/>
      <c r="D10" s="242" t="s">
        <v>20</v>
      </c>
      <c r="E10" s="240"/>
      <c r="F10" s="240"/>
      <c r="G10" s="240"/>
      <c r="H10" s="240"/>
      <c r="I10" s="243"/>
      <c r="J10" s="240" t="s">
        <v>14</v>
      </c>
      <c r="K10" s="240"/>
      <c r="L10" s="240"/>
      <c r="M10" s="240"/>
      <c r="N10" s="240"/>
      <c r="O10" s="240"/>
      <c r="P10" s="241"/>
      <c r="Q10" s="10"/>
      <c r="R10" s="18"/>
      <c r="U10" s="176" t="s">
        <v>68</v>
      </c>
    </row>
    <row r="11" spans="1:21" s="2" customFormat="1" ht="17.100000000000001" customHeight="1" x14ac:dyDescent="0.3">
      <c r="A11" s="11"/>
      <c r="B11" s="229" t="s">
        <v>0</v>
      </c>
      <c r="C11" s="230"/>
      <c r="D11" s="226"/>
      <c r="E11" s="227"/>
      <c r="F11" s="227"/>
      <c r="G11" s="227"/>
      <c r="H11" s="227"/>
      <c r="I11" s="228"/>
      <c r="J11" s="227"/>
      <c r="K11" s="227"/>
      <c r="L11" s="227"/>
      <c r="M11" s="227"/>
      <c r="N11" s="227"/>
      <c r="O11" s="227"/>
      <c r="P11" s="231"/>
      <c r="Q11" s="12"/>
      <c r="R11" s="12"/>
      <c r="S11" s="13" t="s">
        <v>10</v>
      </c>
      <c r="T11" s="13"/>
      <c r="U11" s="176" t="s">
        <v>70</v>
      </c>
    </row>
    <row r="12" spans="1:21" s="2" customFormat="1" ht="17.100000000000001" customHeight="1" x14ac:dyDescent="0.3">
      <c r="A12" s="11"/>
      <c r="B12" s="229" t="s">
        <v>57</v>
      </c>
      <c r="C12" s="230"/>
      <c r="D12" s="226"/>
      <c r="E12" s="227"/>
      <c r="F12" s="227"/>
      <c r="G12" s="227"/>
      <c r="H12" s="227"/>
      <c r="I12" s="228"/>
      <c r="J12" s="227"/>
      <c r="K12" s="227"/>
      <c r="L12" s="227"/>
      <c r="M12" s="227"/>
      <c r="N12" s="227"/>
      <c r="O12" s="227"/>
      <c r="P12" s="231"/>
      <c r="Q12" s="12"/>
      <c r="R12" s="225"/>
      <c r="S12" s="13" t="s">
        <v>11</v>
      </c>
      <c r="T12" s="120" t="s">
        <v>55</v>
      </c>
      <c r="U12" s="176" t="s">
        <v>69</v>
      </c>
    </row>
    <row r="13" spans="1:21" s="2" customFormat="1" ht="17.100000000000001" customHeight="1" x14ac:dyDescent="0.3">
      <c r="A13" s="11"/>
      <c r="B13" s="229" t="s">
        <v>1</v>
      </c>
      <c r="C13" s="230"/>
      <c r="D13" s="226"/>
      <c r="E13" s="227"/>
      <c r="F13" s="227"/>
      <c r="G13" s="227"/>
      <c r="H13" s="227"/>
      <c r="I13" s="228"/>
      <c r="J13" s="227"/>
      <c r="K13" s="227"/>
      <c r="L13" s="227"/>
      <c r="M13" s="227"/>
      <c r="N13" s="227"/>
      <c r="O13" s="227"/>
      <c r="P13" s="231"/>
      <c r="Q13" s="12"/>
      <c r="R13" s="225"/>
      <c r="S13" s="13" t="s">
        <v>12</v>
      </c>
      <c r="T13" s="117"/>
      <c r="U13" s="176" t="s">
        <v>71</v>
      </c>
    </row>
    <row r="14" spans="1:21" s="2" customFormat="1" ht="17.100000000000001" customHeight="1" x14ac:dyDescent="0.3">
      <c r="A14" s="11"/>
      <c r="B14" s="229" t="s">
        <v>2</v>
      </c>
      <c r="C14" s="230"/>
      <c r="D14" s="226"/>
      <c r="E14" s="227"/>
      <c r="F14" s="227"/>
      <c r="G14" s="227"/>
      <c r="H14" s="227"/>
      <c r="I14" s="228"/>
      <c r="J14" s="227"/>
      <c r="K14" s="227"/>
      <c r="L14" s="227"/>
      <c r="M14" s="227"/>
      <c r="N14" s="227"/>
      <c r="O14" s="227"/>
      <c r="P14" s="231"/>
      <c r="Q14" s="12"/>
      <c r="R14" s="225"/>
      <c r="S14" s="13" t="s">
        <v>13</v>
      </c>
      <c r="U14" s="176" t="s">
        <v>72</v>
      </c>
    </row>
    <row r="15" spans="1:21" s="2" customFormat="1" ht="17.100000000000001" customHeight="1" x14ac:dyDescent="0.25">
      <c r="A15" s="11"/>
      <c r="B15" s="229" t="s">
        <v>3</v>
      </c>
      <c r="C15" s="230"/>
      <c r="D15" s="226"/>
      <c r="E15" s="227"/>
      <c r="F15" s="227"/>
      <c r="G15" s="227"/>
      <c r="H15" s="227"/>
      <c r="I15" s="228"/>
      <c r="J15" s="227"/>
      <c r="K15" s="227"/>
      <c r="L15" s="227"/>
      <c r="M15" s="227"/>
      <c r="N15" s="227"/>
      <c r="O15" s="227"/>
      <c r="P15" s="231"/>
      <c r="Q15" s="12"/>
      <c r="R15" s="12"/>
      <c r="T15" s="117"/>
      <c r="U15" s="176" t="s">
        <v>73</v>
      </c>
    </row>
    <row r="16" spans="1:21" s="2" customFormat="1" ht="17.100000000000001" customHeight="1" x14ac:dyDescent="0.25">
      <c r="A16" s="11"/>
      <c r="B16" s="229" t="s">
        <v>4</v>
      </c>
      <c r="C16" s="230"/>
      <c r="D16" s="226"/>
      <c r="E16" s="227"/>
      <c r="F16" s="227"/>
      <c r="G16" s="227"/>
      <c r="H16" s="227"/>
      <c r="I16" s="228"/>
      <c r="J16" s="227"/>
      <c r="K16" s="227"/>
      <c r="L16" s="227"/>
      <c r="M16" s="227"/>
      <c r="N16" s="227"/>
      <c r="O16" s="227"/>
      <c r="P16" s="231"/>
      <c r="Q16" s="12"/>
      <c r="R16" s="12"/>
      <c r="T16" s="117" t="s">
        <v>18</v>
      </c>
      <c r="U16" s="176" t="s">
        <v>74</v>
      </c>
    </row>
    <row r="17" spans="1:28" s="2" customFormat="1" ht="17.100000000000001" customHeight="1" x14ac:dyDescent="0.25">
      <c r="A17" s="11"/>
      <c r="B17" s="90" t="s">
        <v>8</v>
      </c>
      <c r="C17" s="91"/>
      <c r="D17" s="226"/>
      <c r="E17" s="227"/>
      <c r="F17" s="227"/>
      <c r="G17" s="227"/>
      <c r="H17" s="227"/>
      <c r="I17" s="228"/>
      <c r="J17" s="302"/>
      <c r="K17" s="303"/>
      <c r="L17" s="303"/>
      <c r="M17" s="303"/>
      <c r="N17" s="303"/>
      <c r="O17" s="303"/>
      <c r="P17" s="304"/>
      <c r="Q17" s="12"/>
      <c r="R17" s="12"/>
      <c r="T17" s="117" t="s">
        <v>118</v>
      </c>
      <c r="U17" s="176" t="s">
        <v>75</v>
      </c>
      <c r="V17" s="95"/>
    </row>
    <row r="18" spans="1:28" s="5" customFormat="1" ht="7.35" customHeight="1" x14ac:dyDescent="0.25">
      <c r="A18" s="6"/>
      <c r="B18" s="96"/>
      <c r="C18" s="96"/>
      <c r="D18" s="96"/>
      <c r="E18" s="96"/>
      <c r="F18" s="96"/>
      <c r="G18" s="96"/>
      <c r="H18" s="96"/>
      <c r="I18" s="96"/>
      <c r="J18" s="107"/>
      <c r="K18" s="107"/>
      <c r="L18" s="107"/>
      <c r="M18" s="107"/>
      <c r="N18" s="107"/>
      <c r="O18" s="107"/>
      <c r="P18" s="108"/>
      <c r="Q18" s="92"/>
      <c r="R18" s="78"/>
      <c r="T18" s="117" t="s">
        <v>34</v>
      </c>
      <c r="U18" s="176" t="s">
        <v>76</v>
      </c>
      <c r="V18" s="95"/>
    </row>
    <row r="19" spans="1:28" s="5" customFormat="1" ht="7.35" customHeight="1" x14ac:dyDescent="0.25">
      <c r="A19" s="6"/>
      <c r="B19" s="96"/>
      <c r="C19" s="96"/>
      <c r="D19" s="96"/>
      <c r="E19" s="96"/>
      <c r="F19" s="96"/>
      <c r="G19" s="96"/>
      <c r="H19" s="96"/>
      <c r="I19" s="96"/>
      <c r="J19" s="107"/>
      <c r="K19" s="107"/>
      <c r="L19" s="107"/>
      <c r="M19" s="107"/>
      <c r="N19" s="107"/>
      <c r="O19" s="107"/>
      <c r="P19" s="108"/>
      <c r="Q19" s="92"/>
      <c r="R19" s="78"/>
      <c r="T19" s="117"/>
      <c r="U19" s="176" t="s">
        <v>77</v>
      </c>
    </row>
    <row r="20" spans="1:28" s="5" customFormat="1" ht="51.6" customHeight="1" x14ac:dyDescent="0.3">
      <c r="A20" s="6"/>
      <c r="B20" s="293" t="s">
        <v>41</v>
      </c>
      <c r="C20" s="294"/>
      <c r="D20" s="294"/>
      <c r="E20" s="294"/>
      <c r="F20" s="294"/>
      <c r="G20" s="294"/>
      <c r="H20" s="294"/>
      <c r="I20" s="294"/>
      <c r="J20" s="294"/>
      <c r="K20" s="294"/>
      <c r="L20" s="294"/>
      <c r="M20" s="294"/>
      <c r="N20" s="294"/>
      <c r="O20" s="294"/>
      <c r="P20" s="295"/>
      <c r="Q20" s="92"/>
      <c r="R20" s="78"/>
      <c r="S20" s="102">
        <v>44835</v>
      </c>
      <c r="U20" s="176" t="s">
        <v>78</v>
      </c>
    </row>
    <row r="21" spans="1:28" s="2" customFormat="1" ht="45" customHeight="1" x14ac:dyDescent="0.3">
      <c r="A21" s="6"/>
      <c r="B21" s="257" t="s">
        <v>140</v>
      </c>
      <c r="C21" s="258"/>
      <c r="D21" s="258"/>
      <c r="E21" s="258"/>
      <c r="F21" s="258"/>
      <c r="G21" s="258"/>
      <c r="H21" s="258"/>
      <c r="I21" s="258"/>
      <c r="J21" s="258"/>
      <c r="K21" s="258"/>
      <c r="L21" s="258"/>
      <c r="M21" s="258"/>
      <c r="N21" s="258"/>
      <c r="O21" s="258"/>
      <c r="P21" s="259"/>
      <c r="Q21" s="92"/>
      <c r="R21" s="78"/>
      <c r="S21" s="102">
        <v>44866</v>
      </c>
      <c r="T21" s="117" t="s">
        <v>48</v>
      </c>
      <c r="U21" s="176" t="s">
        <v>79</v>
      </c>
    </row>
    <row r="22" spans="1:28" s="2" customFormat="1" ht="32.1" customHeight="1" x14ac:dyDescent="0.3">
      <c r="A22" s="6"/>
      <c r="B22" s="260" t="s">
        <v>40</v>
      </c>
      <c r="C22" s="261"/>
      <c r="D22" s="219"/>
      <c r="E22" s="220"/>
      <c r="F22" s="220"/>
      <c r="G22" s="220"/>
      <c r="H22" s="220"/>
      <c r="I22" s="220"/>
      <c r="J22" s="221"/>
      <c r="K22" s="262" t="s">
        <v>119</v>
      </c>
      <c r="L22" s="263"/>
      <c r="M22" s="264"/>
      <c r="N22" s="216"/>
      <c r="O22" s="217"/>
      <c r="P22" s="218"/>
      <c r="Q22" s="92"/>
      <c r="R22" s="78"/>
      <c r="S22" s="102">
        <v>44896</v>
      </c>
      <c r="T22" s="119" t="s">
        <v>56</v>
      </c>
      <c r="U22" s="176" t="s">
        <v>80</v>
      </c>
    </row>
    <row r="23" spans="1:28" s="2" customFormat="1" ht="32.1" customHeight="1" x14ac:dyDescent="0.3">
      <c r="A23" s="6"/>
      <c r="B23" s="260" t="s">
        <v>40</v>
      </c>
      <c r="C23" s="261"/>
      <c r="D23" s="219"/>
      <c r="E23" s="220"/>
      <c r="F23" s="220"/>
      <c r="G23" s="220"/>
      <c r="H23" s="220"/>
      <c r="I23" s="220"/>
      <c r="J23" s="221"/>
      <c r="K23" s="262" t="s">
        <v>119</v>
      </c>
      <c r="L23" s="263"/>
      <c r="M23" s="264"/>
      <c r="N23" s="216"/>
      <c r="O23" s="217"/>
      <c r="P23" s="218"/>
      <c r="Q23" s="92"/>
      <c r="R23" s="78"/>
      <c r="S23" s="102">
        <v>44927</v>
      </c>
      <c r="T23" s="118" t="s">
        <v>43</v>
      </c>
      <c r="U23" s="176" t="s">
        <v>81</v>
      </c>
    </row>
    <row r="24" spans="1:28" s="2" customFormat="1" ht="32.1" customHeight="1" x14ac:dyDescent="0.3">
      <c r="A24" s="6"/>
      <c r="B24" s="260" t="s">
        <v>40</v>
      </c>
      <c r="C24" s="261"/>
      <c r="D24" s="219"/>
      <c r="E24" s="220"/>
      <c r="F24" s="220"/>
      <c r="G24" s="220"/>
      <c r="H24" s="220"/>
      <c r="I24" s="220"/>
      <c r="J24" s="221"/>
      <c r="K24" s="262" t="s">
        <v>119</v>
      </c>
      <c r="L24" s="263"/>
      <c r="M24" s="264"/>
      <c r="N24" s="216"/>
      <c r="O24" s="217"/>
      <c r="P24" s="218"/>
      <c r="Q24" s="92"/>
      <c r="R24" s="78"/>
      <c r="S24" s="102">
        <v>44958</v>
      </c>
      <c r="T24" s="118" t="s">
        <v>44</v>
      </c>
      <c r="U24" s="176"/>
    </row>
    <row r="25" spans="1:28" s="18" customFormat="1" ht="7.35" customHeight="1" x14ac:dyDescent="0.25">
      <c r="A25" s="6"/>
      <c r="B25" s="99"/>
      <c r="C25" s="97"/>
      <c r="D25" s="97"/>
      <c r="E25" s="97"/>
      <c r="F25" s="97"/>
      <c r="G25" s="97"/>
      <c r="H25" s="100"/>
      <c r="I25" s="100"/>
      <c r="J25" s="100"/>
      <c r="K25" s="100"/>
      <c r="L25" s="100"/>
      <c r="M25" s="100"/>
      <c r="N25" s="98"/>
      <c r="O25" s="98"/>
      <c r="P25" s="101"/>
      <c r="Q25" s="92"/>
      <c r="R25" s="78"/>
      <c r="S25" s="103">
        <v>44986</v>
      </c>
      <c r="T25" s="118" t="s">
        <v>45</v>
      </c>
      <c r="U25" s="177"/>
    </row>
    <row r="26" spans="1:28" s="2" customFormat="1" ht="42.75" customHeight="1" x14ac:dyDescent="0.25">
      <c r="A26" s="6"/>
      <c r="B26" s="257" t="s">
        <v>138</v>
      </c>
      <c r="C26" s="258"/>
      <c r="D26" s="258"/>
      <c r="E26" s="258"/>
      <c r="F26" s="258"/>
      <c r="G26" s="258"/>
      <c r="H26" s="258"/>
      <c r="I26" s="258"/>
      <c r="J26" s="258"/>
      <c r="K26" s="258"/>
      <c r="L26" s="258"/>
      <c r="M26" s="258"/>
      <c r="N26" s="258"/>
      <c r="O26" s="258"/>
      <c r="P26" s="259"/>
      <c r="Q26" s="92"/>
      <c r="R26" s="78"/>
      <c r="S26" s="103">
        <v>45017</v>
      </c>
      <c r="T26" s="118" t="s">
        <v>46</v>
      </c>
      <c r="U26" s="176"/>
    </row>
    <row r="27" spans="1:28" s="2" customFormat="1" ht="32.1" customHeight="1" x14ac:dyDescent="0.25">
      <c r="A27" s="6"/>
      <c r="B27" s="260" t="s">
        <v>40</v>
      </c>
      <c r="C27" s="261"/>
      <c r="D27" s="219"/>
      <c r="E27" s="220"/>
      <c r="F27" s="220"/>
      <c r="G27" s="220"/>
      <c r="H27" s="220"/>
      <c r="I27" s="220"/>
      <c r="J27" s="221"/>
      <c r="K27" s="262" t="s">
        <v>119</v>
      </c>
      <c r="L27" s="263"/>
      <c r="M27" s="264"/>
      <c r="N27" s="216"/>
      <c r="O27" s="217"/>
      <c r="P27" s="218"/>
      <c r="Q27" s="92"/>
      <c r="R27" s="78"/>
      <c r="S27" s="103">
        <v>45047</v>
      </c>
      <c r="T27" s="118" t="s">
        <v>47</v>
      </c>
      <c r="U27" s="176"/>
    </row>
    <row r="28" spans="1:28" s="2" customFormat="1" ht="32.1" customHeight="1" x14ac:dyDescent="0.25">
      <c r="A28" s="6"/>
      <c r="B28" s="260" t="s">
        <v>40</v>
      </c>
      <c r="C28" s="261"/>
      <c r="D28" s="219"/>
      <c r="E28" s="220"/>
      <c r="F28" s="220"/>
      <c r="G28" s="220"/>
      <c r="H28" s="220"/>
      <c r="I28" s="220"/>
      <c r="J28" s="221"/>
      <c r="K28" s="262" t="s">
        <v>119</v>
      </c>
      <c r="L28" s="263"/>
      <c r="M28" s="264"/>
      <c r="N28" s="216"/>
      <c r="O28" s="217"/>
      <c r="P28" s="218"/>
      <c r="Q28" s="92"/>
      <c r="R28" s="78"/>
      <c r="S28" s="103">
        <v>45078</v>
      </c>
      <c r="T28" s="118" t="s">
        <v>48</v>
      </c>
      <c r="U28" s="176"/>
    </row>
    <row r="29" spans="1:28" s="2" customFormat="1" ht="32.1" customHeight="1" x14ac:dyDescent="0.25">
      <c r="A29" s="6"/>
      <c r="B29" s="260" t="s">
        <v>40</v>
      </c>
      <c r="C29" s="261"/>
      <c r="D29" s="222"/>
      <c r="E29" s="223"/>
      <c r="F29" s="223"/>
      <c r="G29" s="223"/>
      <c r="H29" s="223"/>
      <c r="I29" s="223"/>
      <c r="J29" s="224"/>
      <c r="K29" s="262" t="s">
        <v>119</v>
      </c>
      <c r="L29" s="263"/>
      <c r="M29" s="264"/>
      <c r="N29" s="216"/>
      <c r="O29" s="217"/>
      <c r="P29" s="218"/>
      <c r="Q29" s="92"/>
      <c r="R29" s="78"/>
      <c r="S29" s="103">
        <v>45108</v>
      </c>
      <c r="T29" s="18"/>
      <c r="U29" s="176"/>
    </row>
    <row r="30" spans="1:28" s="2" customFormat="1" ht="7.35" customHeight="1" x14ac:dyDescent="0.25">
      <c r="A30" s="6"/>
      <c r="B30" s="7"/>
      <c r="C30" s="7"/>
      <c r="D30" s="7"/>
      <c r="E30" s="7"/>
      <c r="F30" s="7"/>
      <c r="G30" s="7"/>
      <c r="H30" s="7"/>
      <c r="I30" s="7"/>
      <c r="J30" s="7"/>
      <c r="K30" s="7"/>
      <c r="L30" s="7"/>
      <c r="M30" s="7"/>
      <c r="N30" s="7"/>
      <c r="O30" s="7"/>
      <c r="P30" s="8"/>
      <c r="Q30" s="7"/>
      <c r="S30" s="103">
        <v>45139</v>
      </c>
      <c r="T30" s="117"/>
      <c r="U30" s="176"/>
    </row>
    <row r="31" spans="1:28" s="2" customFormat="1" ht="7.35" customHeight="1" x14ac:dyDescent="0.25">
      <c r="A31" s="15"/>
      <c r="B31" s="16"/>
      <c r="C31" s="16"/>
      <c r="D31" s="16"/>
      <c r="E31" s="16"/>
      <c r="F31" s="16"/>
      <c r="G31" s="16"/>
      <c r="H31" s="16"/>
      <c r="I31" s="16"/>
      <c r="J31" s="16"/>
      <c r="K31" s="16"/>
      <c r="L31" s="16"/>
      <c r="M31" s="16"/>
      <c r="N31" s="16"/>
      <c r="O31" s="16"/>
      <c r="P31" s="17"/>
      <c r="Q31" s="5"/>
      <c r="R31" s="5"/>
      <c r="S31" s="103">
        <v>45170</v>
      </c>
      <c r="T31" s="18"/>
      <c r="U31" s="177"/>
      <c r="V31" s="18"/>
      <c r="W31" s="18"/>
      <c r="X31" s="18"/>
      <c r="Y31" s="18"/>
      <c r="Z31" s="18"/>
      <c r="AA31" s="18"/>
      <c r="AB31" s="18"/>
    </row>
    <row r="32" spans="1:28" s="2" customFormat="1" ht="7.35" customHeight="1" x14ac:dyDescent="0.25">
      <c r="A32" s="15"/>
      <c r="B32" s="16"/>
      <c r="C32" s="16"/>
      <c r="D32" s="16"/>
      <c r="E32" s="16"/>
      <c r="F32" s="212" t="s">
        <v>139</v>
      </c>
      <c r="G32" s="212"/>
      <c r="H32" s="212"/>
      <c r="I32" s="212"/>
      <c r="J32" s="212"/>
      <c r="K32" s="212"/>
      <c r="L32" s="212"/>
      <c r="M32" s="212"/>
      <c r="N32" s="212"/>
      <c r="O32" s="212"/>
      <c r="P32" s="213"/>
      <c r="Q32" s="5"/>
      <c r="R32" s="5"/>
      <c r="S32" s="104">
        <v>45200</v>
      </c>
      <c r="T32" s="18"/>
      <c r="U32" s="177"/>
      <c r="V32" s="18"/>
      <c r="W32" s="18"/>
      <c r="X32" s="18"/>
      <c r="Y32" s="18"/>
      <c r="Z32" s="18"/>
      <c r="AA32" s="18"/>
      <c r="AB32" s="18"/>
    </row>
    <row r="33" spans="1:21" s="2" customFormat="1" ht="17.100000000000001" customHeight="1" x14ac:dyDescent="0.25">
      <c r="A33" s="15"/>
      <c r="B33" s="170" t="s">
        <v>7</v>
      </c>
      <c r="C33" s="170"/>
      <c r="D33" s="170"/>
      <c r="E33" s="174"/>
      <c r="F33" s="214"/>
      <c r="G33" s="214"/>
      <c r="H33" s="214"/>
      <c r="I33" s="214"/>
      <c r="J33" s="214"/>
      <c r="K33" s="214"/>
      <c r="L33" s="214"/>
      <c r="M33" s="214"/>
      <c r="N33" s="214"/>
      <c r="O33" s="214"/>
      <c r="P33" s="215"/>
      <c r="Q33" s="19"/>
      <c r="R33" s="79"/>
      <c r="S33" s="104">
        <v>45231</v>
      </c>
      <c r="T33" s="18"/>
      <c r="U33" s="176"/>
    </row>
    <row r="34" spans="1:21" s="2" customFormat="1" ht="80.099999999999994" customHeight="1" x14ac:dyDescent="0.25">
      <c r="A34" s="15"/>
      <c r="B34" s="254"/>
      <c r="C34" s="255"/>
      <c r="D34" s="255"/>
      <c r="E34" s="255"/>
      <c r="F34" s="255"/>
      <c r="G34" s="255"/>
      <c r="H34" s="255"/>
      <c r="I34" s="255"/>
      <c r="J34" s="255"/>
      <c r="K34" s="255"/>
      <c r="L34" s="255"/>
      <c r="M34" s="255"/>
      <c r="N34" s="255"/>
      <c r="O34" s="255"/>
      <c r="P34" s="256"/>
      <c r="Q34" s="20"/>
      <c r="R34" s="34"/>
      <c r="S34" s="104">
        <v>45261</v>
      </c>
      <c r="T34" s="35"/>
      <c r="U34" s="176"/>
    </row>
    <row r="35" spans="1:21" s="2" customFormat="1" ht="7.35" customHeight="1" x14ac:dyDescent="0.25">
      <c r="A35" s="15"/>
      <c r="B35" s="16"/>
      <c r="C35" s="16"/>
      <c r="D35" s="16"/>
      <c r="E35" s="16"/>
      <c r="F35" s="16"/>
      <c r="G35" s="16"/>
      <c r="H35" s="16"/>
      <c r="I35" s="16"/>
      <c r="J35" s="16"/>
      <c r="K35" s="16"/>
      <c r="L35" s="16"/>
      <c r="M35" s="16"/>
      <c r="N35" s="16"/>
      <c r="O35" s="16"/>
      <c r="P35" s="17"/>
      <c r="Q35" s="5"/>
      <c r="R35" s="5"/>
      <c r="S35" s="104">
        <v>45292</v>
      </c>
      <c r="U35" s="176"/>
    </row>
    <row r="36" spans="1:21" s="5" customFormat="1" ht="33.6" customHeight="1" x14ac:dyDescent="0.3">
      <c r="A36" s="290" t="s">
        <v>36</v>
      </c>
      <c r="B36" s="291"/>
      <c r="C36" s="291"/>
      <c r="D36" s="291"/>
      <c r="E36" s="291"/>
      <c r="F36" s="291"/>
      <c r="G36" s="291"/>
      <c r="H36" s="291"/>
      <c r="I36" s="291"/>
      <c r="J36" s="291"/>
      <c r="K36" s="291"/>
      <c r="L36" s="291"/>
      <c r="M36" s="291"/>
      <c r="N36" s="291"/>
      <c r="O36" s="291"/>
      <c r="P36" s="292"/>
      <c r="Q36" s="21"/>
      <c r="R36" s="21"/>
      <c r="S36" s="102">
        <v>45323</v>
      </c>
      <c r="U36" s="178"/>
    </row>
    <row r="37" spans="1:21" s="5" customFormat="1" ht="25.35" customHeight="1" x14ac:dyDescent="0.3">
      <c r="A37" s="251" t="s">
        <v>24</v>
      </c>
      <c r="B37" s="252"/>
      <c r="C37" s="252"/>
      <c r="D37" s="252"/>
      <c r="E37" s="252"/>
      <c r="F37" s="252"/>
      <c r="G37" s="252"/>
      <c r="H37" s="252"/>
      <c r="I37" s="252"/>
      <c r="J37" s="252"/>
      <c r="K37" s="252"/>
      <c r="L37" s="252"/>
      <c r="M37" s="252"/>
      <c r="N37" s="252"/>
      <c r="O37" s="252"/>
      <c r="P37" s="253"/>
      <c r="Q37" s="21"/>
      <c r="R37" s="21"/>
      <c r="S37" s="102">
        <v>45352</v>
      </c>
      <c r="U37" s="178"/>
    </row>
    <row r="38" spans="1:21" s="5" customFormat="1" ht="28.8" customHeight="1" x14ac:dyDescent="0.3">
      <c r="A38" s="251" t="s">
        <v>42</v>
      </c>
      <c r="B38" s="252"/>
      <c r="C38" s="252"/>
      <c r="D38" s="252"/>
      <c r="E38" s="252"/>
      <c r="F38" s="252"/>
      <c r="G38" s="252"/>
      <c r="H38" s="252"/>
      <c r="I38" s="252"/>
      <c r="J38" s="252"/>
      <c r="K38" s="252"/>
      <c r="L38" s="252"/>
      <c r="M38" s="252"/>
      <c r="N38" s="252"/>
      <c r="O38" s="252"/>
      <c r="P38" s="253"/>
      <c r="Q38" s="21"/>
      <c r="S38" s="102">
        <v>45383</v>
      </c>
      <c r="U38" s="178"/>
    </row>
    <row r="39" spans="1:21" s="5" customFormat="1" ht="24" customHeight="1" x14ac:dyDescent="0.3">
      <c r="A39" s="287" t="s">
        <v>37</v>
      </c>
      <c r="B39" s="288"/>
      <c r="C39" s="288"/>
      <c r="D39" s="288"/>
      <c r="E39" s="288"/>
      <c r="F39" s="288"/>
      <c r="G39" s="288"/>
      <c r="H39" s="288"/>
      <c r="I39" s="288"/>
      <c r="J39" s="288"/>
      <c r="K39" s="288"/>
      <c r="L39" s="288"/>
      <c r="M39" s="288"/>
      <c r="N39" s="288"/>
      <c r="O39" s="288"/>
      <c r="P39" s="289"/>
      <c r="Q39" s="21"/>
      <c r="R39" s="78"/>
      <c r="S39" s="102" t="s">
        <v>29</v>
      </c>
      <c r="U39" s="178"/>
    </row>
    <row r="40" spans="1:21" s="5" customFormat="1" ht="36" customHeight="1" x14ac:dyDescent="0.25">
      <c r="A40" s="251" t="s">
        <v>25</v>
      </c>
      <c r="B40" s="252"/>
      <c r="C40" s="252"/>
      <c r="D40" s="252"/>
      <c r="E40" s="252"/>
      <c r="F40" s="252"/>
      <c r="G40" s="252"/>
      <c r="H40" s="252"/>
      <c r="I40" s="252"/>
      <c r="J40" s="252"/>
      <c r="K40" s="252"/>
      <c r="L40" s="252"/>
      <c r="M40" s="252"/>
      <c r="N40" s="252"/>
      <c r="O40" s="252"/>
      <c r="P40" s="253"/>
      <c r="Q40" s="21"/>
      <c r="R40" s="21"/>
      <c r="U40" s="178"/>
    </row>
    <row r="41" spans="1:21" s="5" customFormat="1" ht="35.549999999999997" customHeight="1" x14ac:dyDescent="0.25">
      <c r="A41" s="275" t="s">
        <v>62</v>
      </c>
      <c r="B41" s="276"/>
      <c r="C41" s="276"/>
      <c r="D41" s="276"/>
      <c r="E41" s="276"/>
      <c r="F41" s="276"/>
      <c r="G41" s="276"/>
      <c r="H41" s="276"/>
      <c r="I41" s="276"/>
      <c r="J41" s="276"/>
      <c r="K41" s="276"/>
      <c r="L41" s="276"/>
      <c r="M41" s="276"/>
      <c r="N41" s="276"/>
      <c r="O41" s="276"/>
      <c r="P41" s="277"/>
      <c r="Q41" s="21"/>
      <c r="R41" s="21"/>
      <c r="U41" s="178"/>
    </row>
    <row r="42" spans="1:21" s="5" customFormat="1" ht="50.55" customHeight="1" x14ac:dyDescent="0.25">
      <c r="A42" s="284"/>
      <c r="B42" s="238"/>
      <c r="C42" s="285"/>
      <c r="D42" s="279"/>
      <c r="E42" s="280"/>
      <c r="F42" s="266"/>
      <c r="G42" s="267"/>
      <c r="H42" s="268"/>
      <c r="I42" s="266"/>
      <c r="J42" s="267"/>
      <c r="K42" s="268"/>
      <c r="L42" s="265"/>
      <c r="M42" s="238"/>
      <c r="N42" s="238"/>
      <c r="O42" s="238"/>
      <c r="P42" s="239"/>
      <c r="Q42" s="21"/>
      <c r="R42" s="21"/>
      <c r="U42" s="178"/>
    </row>
    <row r="43" spans="1:21" s="5" customFormat="1" ht="30" customHeight="1" thickBot="1" x14ac:dyDescent="0.3">
      <c r="A43" s="281" t="s">
        <v>5</v>
      </c>
      <c r="B43" s="282"/>
      <c r="C43" s="283"/>
      <c r="D43" s="278" t="s">
        <v>6</v>
      </c>
      <c r="E43" s="278"/>
      <c r="F43" s="286" t="s">
        <v>19</v>
      </c>
      <c r="G43" s="270"/>
      <c r="H43" s="271"/>
      <c r="I43" s="269" t="s">
        <v>9</v>
      </c>
      <c r="J43" s="270"/>
      <c r="K43" s="271"/>
      <c r="L43" s="272" t="s">
        <v>21</v>
      </c>
      <c r="M43" s="273"/>
      <c r="N43" s="273"/>
      <c r="O43" s="273"/>
      <c r="P43" s="274"/>
      <c r="Q43" s="21"/>
      <c r="R43" s="80"/>
      <c r="U43" s="178"/>
    </row>
    <row r="44" spans="1:21" s="5" customFormat="1" ht="32.549999999999997" customHeight="1" x14ac:dyDescent="0.25">
      <c r="A44" s="21"/>
      <c r="B44" s="21"/>
      <c r="C44" s="21"/>
      <c r="D44" s="21"/>
      <c r="E44" s="21"/>
      <c r="F44" s="21"/>
      <c r="G44" s="21"/>
      <c r="H44" s="21"/>
      <c r="I44" s="21"/>
      <c r="J44" s="21"/>
      <c r="K44" s="21"/>
      <c r="L44" s="21"/>
      <c r="M44" s="21"/>
      <c r="N44" s="21"/>
      <c r="O44" s="21"/>
      <c r="P44" s="21"/>
      <c r="Q44" s="21"/>
      <c r="R44" s="21"/>
      <c r="U44" s="178"/>
    </row>
    <row r="46" spans="1:21" ht="14.55" customHeight="1" x14ac:dyDescent="0.3"/>
    <row r="49" spans="19:19" x14ac:dyDescent="0.3">
      <c r="S49" s="14"/>
    </row>
    <row r="50" spans="19:19" x14ac:dyDescent="0.3">
      <c r="S50" s="14"/>
    </row>
  </sheetData>
  <sheetProtection algorithmName="SHA-512" hashValue="Tx3fWZJR9K/4DspZx/a64fvlmQ9F/xJafvdF8t6vvFP7/sf/qcC66iINPZD0vhVQnmDfB1laMpceswv/fKZw7Q==" saltValue="G0X1U4X+8k3oanhCjUcltQ==" spinCount="100000" sheet="1" selectLockedCells="1"/>
  <mergeCells count="80">
    <mergeCell ref="B29:C29"/>
    <mergeCell ref="B27:C27"/>
    <mergeCell ref="B28:C28"/>
    <mergeCell ref="K27:M27"/>
    <mergeCell ref="K28:M28"/>
    <mergeCell ref="K29:M29"/>
    <mergeCell ref="A39:P39"/>
    <mergeCell ref="A36:P36"/>
    <mergeCell ref="A38:P38"/>
    <mergeCell ref="B20:P20"/>
    <mergeCell ref="B2:P2"/>
    <mergeCell ref="B8:I8"/>
    <mergeCell ref="J8:P8"/>
    <mergeCell ref="B22:C22"/>
    <mergeCell ref="J17:P17"/>
    <mergeCell ref="D17:I17"/>
    <mergeCell ref="D13:I13"/>
    <mergeCell ref="J14:P14"/>
    <mergeCell ref="B13:C13"/>
    <mergeCell ref="J13:P13"/>
    <mergeCell ref="B14:C14"/>
    <mergeCell ref="D14:I14"/>
    <mergeCell ref="A40:P40"/>
    <mergeCell ref="L42:P42"/>
    <mergeCell ref="I42:K42"/>
    <mergeCell ref="I43:K43"/>
    <mergeCell ref="L43:P43"/>
    <mergeCell ref="A41:P41"/>
    <mergeCell ref="D43:E43"/>
    <mergeCell ref="D42:E42"/>
    <mergeCell ref="A43:C43"/>
    <mergeCell ref="A42:C42"/>
    <mergeCell ref="F42:H42"/>
    <mergeCell ref="F43:H43"/>
    <mergeCell ref="A37:P37"/>
    <mergeCell ref="J15:P15"/>
    <mergeCell ref="J16:P16"/>
    <mergeCell ref="B34:P34"/>
    <mergeCell ref="B15:C15"/>
    <mergeCell ref="B16:C16"/>
    <mergeCell ref="D15:I15"/>
    <mergeCell ref="D16:I16"/>
    <mergeCell ref="B26:P26"/>
    <mergeCell ref="B21:P21"/>
    <mergeCell ref="B24:C24"/>
    <mergeCell ref="B23:C23"/>
    <mergeCell ref="K22:M22"/>
    <mergeCell ref="K23:M23"/>
    <mergeCell ref="K24:M24"/>
    <mergeCell ref="N22:P22"/>
    <mergeCell ref="A1:P1"/>
    <mergeCell ref="A3:P3"/>
    <mergeCell ref="B11:C11"/>
    <mergeCell ref="J6:P6"/>
    <mergeCell ref="J11:P11"/>
    <mergeCell ref="J10:P10"/>
    <mergeCell ref="D10:I10"/>
    <mergeCell ref="B6:I6"/>
    <mergeCell ref="B7:I7"/>
    <mergeCell ref="J7:P7"/>
    <mergeCell ref="B5:I5"/>
    <mergeCell ref="M5:O5"/>
    <mergeCell ref="J5:L5"/>
    <mergeCell ref="R12:R14"/>
    <mergeCell ref="D11:I11"/>
    <mergeCell ref="B12:C12"/>
    <mergeCell ref="J12:P12"/>
    <mergeCell ref="D12:I12"/>
    <mergeCell ref="F32:P33"/>
    <mergeCell ref="N28:P28"/>
    <mergeCell ref="N29:P29"/>
    <mergeCell ref="D22:J22"/>
    <mergeCell ref="D23:J23"/>
    <mergeCell ref="D24:J24"/>
    <mergeCell ref="D27:J27"/>
    <mergeCell ref="D28:J28"/>
    <mergeCell ref="D29:J29"/>
    <mergeCell ref="N23:P23"/>
    <mergeCell ref="N24:P24"/>
    <mergeCell ref="N27:P27"/>
  </mergeCells>
  <conditionalFormatting sqref="D11:I16 D17">
    <cfRule type="expression" dxfId="35" priority="33">
      <formula>($D$6)="Angebot zur Unterstützung im Alltag"</formula>
    </cfRule>
  </conditionalFormatting>
  <dataValidations count="10">
    <dataValidation allowBlank="1" showInputMessage="1" showErrorMessage="1" error="Datum in TT.MM.JJJJ anzugeben." sqref="J7:P7" xr:uid="{00000000-0002-0000-0000-000000000000}"/>
    <dataValidation type="date" allowBlank="1" showInputMessage="1" showErrorMessage="1" error="Datum in TT.MM.JJJJ anzugeben." sqref="D42:E42" xr:uid="{00000000-0002-0000-0000-000001000000}">
      <formula1>44927</formula1>
      <formula2>45658</formula2>
    </dataValidation>
    <dataValidation type="list" allowBlank="1" showInputMessage="1" showErrorMessage="1" sqref="J5:L5" xr:uid="{00000000-0002-0000-0000-000002000000}">
      <formula1>$S$5:$S$6</formula1>
    </dataValidation>
    <dataValidation type="list" allowBlank="1" showInputMessage="1" showErrorMessage="1" sqref="J6:P6" xr:uid="{00000000-0002-0000-0000-000003000000}">
      <formula1>$S$11:$S$14</formula1>
    </dataValidation>
    <dataValidation type="list" allowBlank="1" showInputMessage="1" showErrorMessage="1" error="Datum in TT.MM.JJJJ anzugeben." sqref="J8:P8" xr:uid="{00000000-0002-0000-0000-000004000000}">
      <formula1>$S$8:$S$9</formula1>
    </dataValidation>
    <dataValidation type="list" allowBlank="1" showInputMessage="1" showErrorMessage="1" error="Datum in TT.MM.JJJJ anzugeben." sqref="J18:P19 J9:P9" xr:uid="{00000000-0002-0000-0000-000005000000}">
      <formula1>$S$8:$S$21</formula1>
    </dataValidation>
    <dataValidation type="list" allowBlank="1" showInputMessage="1" showErrorMessage="1" sqref="D25" xr:uid="{00000000-0002-0000-0000-000006000000}">
      <formula1>$T$13:$T$15</formula1>
    </dataValidation>
    <dataValidation type="list" allowBlank="1" showInputMessage="1" showErrorMessage="1" sqref="D22:D24 D27:D29" xr:uid="{00000000-0002-0000-0000-000007000000}">
      <formula1>$T$16:$T$18</formula1>
    </dataValidation>
    <dataValidation type="list" allowBlank="1" showInputMessage="1" showErrorMessage="1" sqref="N22:P24" xr:uid="{00000000-0002-0000-0000-000008000000}">
      <formula1>$U$5:$U$23</formula1>
    </dataValidation>
    <dataValidation type="list" allowBlank="1" showInputMessage="1" showErrorMessage="1" sqref="N27:P29" xr:uid="{00000000-0002-0000-0000-000009000000}">
      <formula1>$U$11:$U$23</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4294967293" verticalDpi="4294967293"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autoPageBreaks="0"/>
  </sheetPr>
  <dimension ref="A1:M547"/>
  <sheetViews>
    <sheetView showGridLines="0" zoomScaleNormal="100" zoomScaleSheetLayoutView="100" workbookViewId="0">
      <selection activeCell="B3" sqref="B3:C3"/>
    </sheetView>
  </sheetViews>
  <sheetFormatPr baseColWidth="10" defaultColWidth="11.5546875" defaultRowHeight="14.4" x14ac:dyDescent="0.3"/>
  <cols>
    <col min="1" max="1" width="94.77734375" style="13" customWidth="1"/>
    <col min="2" max="2" width="27.77734375" style="13" customWidth="1"/>
    <col min="3" max="3" width="18.77734375" style="29" customWidth="1"/>
    <col min="4" max="4" width="27.77734375" style="13" customWidth="1"/>
    <col min="5" max="5" width="18.77734375" style="29" customWidth="1"/>
    <col min="6" max="6" width="27.77734375" style="13" customWidth="1"/>
    <col min="7" max="7" width="18.77734375" style="29" customWidth="1"/>
    <col min="8" max="8" width="15.44140625" style="13" customWidth="1"/>
    <col min="9" max="16384" width="11.5546875" style="13"/>
  </cols>
  <sheetData>
    <row r="1" spans="1:13" s="181" customFormat="1" ht="67.05" customHeight="1" thickBot="1" x14ac:dyDescent="0.35">
      <c r="A1" s="160" t="s">
        <v>135</v>
      </c>
      <c r="B1" s="307" t="s">
        <v>31</v>
      </c>
      <c r="C1" s="308"/>
      <c r="D1" s="307" t="s">
        <v>132</v>
      </c>
      <c r="E1" s="308"/>
      <c r="F1" s="307" t="s">
        <v>32</v>
      </c>
      <c r="G1" s="308"/>
      <c r="I1" s="182"/>
    </row>
    <row r="2" spans="1:13" ht="27" customHeight="1" thickBot="1" x14ac:dyDescent="0.35">
      <c r="A2" s="309" t="s">
        <v>35</v>
      </c>
      <c r="B2" s="310"/>
      <c r="C2" s="310"/>
      <c r="D2" s="310"/>
      <c r="E2" s="310"/>
      <c r="F2" s="310"/>
      <c r="G2" s="311"/>
    </row>
    <row r="3" spans="1:13" ht="129.75" customHeight="1" thickBot="1" x14ac:dyDescent="0.35">
      <c r="A3" s="164" t="s">
        <v>110</v>
      </c>
      <c r="B3" s="312"/>
      <c r="C3" s="312"/>
      <c r="D3" s="313"/>
      <c r="E3" s="313"/>
      <c r="F3" s="313"/>
      <c r="G3" s="313"/>
      <c r="I3" s="82"/>
      <c r="J3" s="82"/>
    </row>
    <row r="4" spans="1:13" ht="84" customHeight="1" thickBot="1" x14ac:dyDescent="0.35">
      <c r="A4" s="305" t="s">
        <v>111</v>
      </c>
      <c r="B4" s="161" t="s">
        <v>83</v>
      </c>
      <c r="C4" s="179"/>
      <c r="D4" s="162" t="s">
        <v>83</v>
      </c>
      <c r="E4" s="179"/>
      <c r="F4" s="163" t="s">
        <v>83</v>
      </c>
      <c r="G4" s="179"/>
      <c r="I4" s="82"/>
      <c r="J4" s="82"/>
    </row>
    <row r="5" spans="1:13" ht="84" customHeight="1" thickBot="1" x14ac:dyDescent="0.35">
      <c r="A5" s="306"/>
      <c r="B5" s="161" t="s">
        <v>82</v>
      </c>
      <c r="C5" s="167"/>
      <c r="D5" s="162" t="s">
        <v>82</v>
      </c>
      <c r="E5" s="167"/>
      <c r="F5" s="163" t="s">
        <v>82</v>
      </c>
      <c r="G5" s="167"/>
    </row>
    <row r="6" spans="1:13" ht="27" customHeight="1" thickBot="1" x14ac:dyDescent="0.35">
      <c r="A6" s="316" t="s">
        <v>133</v>
      </c>
      <c r="B6" s="317"/>
      <c r="C6" s="317"/>
      <c r="D6" s="317"/>
      <c r="E6" s="317"/>
      <c r="F6" s="317"/>
      <c r="G6" s="318"/>
      <c r="H6" s="23"/>
      <c r="I6" s="24"/>
    </row>
    <row r="7" spans="1:13" ht="170.25" customHeight="1" thickBot="1" x14ac:dyDescent="0.35">
      <c r="A7" s="175" t="s">
        <v>143</v>
      </c>
      <c r="B7" s="312"/>
      <c r="C7" s="312"/>
      <c r="D7" s="312"/>
      <c r="E7" s="312"/>
      <c r="F7" s="312"/>
      <c r="G7" s="312"/>
      <c r="H7" s="23"/>
      <c r="I7" s="83"/>
      <c r="J7" s="28"/>
      <c r="K7" s="28"/>
      <c r="L7" s="28"/>
      <c r="M7" s="28"/>
    </row>
    <row r="8" spans="1:13" ht="84" customHeight="1" thickBot="1" x14ac:dyDescent="0.35">
      <c r="A8" s="314" t="s">
        <v>134</v>
      </c>
      <c r="B8" s="161" t="s">
        <v>83</v>
      </c>
      <c r="C8" s="179"/>
      <c r="D8" s="162" t="s">
        <v>83</v>
      </c>
      <c r="E8" s="179"/>
      <c r="F8" s="163" t="s">
        <v>83</v>
      </c>
      <c r="G8" s="179"/>
      <c r="H8" s="23"/>
      <c r="I8" s="83"/>
      <c r="J8" s="28"/>
      <c r="K8" s="28"/>
      <c r="L8" s="28"/>
      <c r="M8" s="28"/>
    </row>
    <row r="9" spans="1:13" ht="121.95" customHeight="1" thickBot="1" x14ac:dyDescent="0.35">
      <c r="A9" s="315"/>
      <c r="B9" s="161" t="s">
        <v>82</v>
      </c>
      <c r="C9" s="167"/>
      <c r="D9" s="162" t="s">
        <v>82</v>
      </c>
      <c r="E9" s="167"/>
      <c r="F9" s="163" t="s">
        <v>82</v>
      </c>
      <c r="G9" s="167"/>
      <c r="H9" s="23"/>
      <c r="I9" s="25"/>
    </row>
    <row r="10" spans="1:13" x14ac:dyDescent="0.3">
      <c r="B10" s="28"/>
      <c r="C10" s="28"/>
      <c r="D10" s="28"/>
      <c r="E10" s="28"/>
      <c r="F10" s="28"/>
      <c r="G10" s="28"/>
      <c r="H10" s="28"/>
      <c r="I10" s="28"/>
    </row>
    <row r="11" spans="1:13" x14ac:dyDescent="0.3">
      <c r="B11" s="28"/>
      <c r="C11" s="28"/>
      <c r="D11" s="28"/>
      <c r="E11" s="28"/>
      <c r="F11" s="28"/>
      <c r="G11" s="28"/>
      <c r="H11" s="28"/>
      <c r="I11" s="28"/>
    </row>
    <row r="12" spans="1:13" x14ac:dyDescent="0.3">
      <c r="B12" s="28"/>
      <c r="C12" s="28"/>
      <c r="D12" s="28"/>
      <c r="E12" s="28"/>
      <c r="F12" s="28"/>
      <c r="G12" s="28"/>
      <c r="H12" s="28"/>
      <c r="I12" s="28"/>
    </row>
    <row r="13" spans="1:13" x14ac:dyDescent="0.3">
      <c r="B13" s="28"/>
      <c r="C13" s="28"/>
      <c r="D13" s="28"/>
      <c r="E13" s="28"/>
      <c r="F13" s="28"/>
      <c r="G13" s="28"/>
      <c r="H13" s="28"/>
      <c r="I13" s="28"/>
    </row>
    <row r="14" spans="1:13" x14ac:dyDescent="0.3">
      <c r="B14" s="28"/>
      <c r="C14" s="28"/>
      <c r="D14" s="28"/>
      <c r="E14" s="28"/>
      <c r="F14" s="28"/>
      <c r="G14" s="28"/>
      <c r="H14" s="28"/>
      <c r="I14" s="28"/>
    </row>
    <row r="15" spans="1:13" x14ac:dyDescent="0.3">
      <c r="B15" s="28"/>
      <c r="C15" s="28"/>
      <c r="D15" s="28"/>
      <c r="E15" s="28"/>
      <c r="F15" s="28"/>
      <c r="G15" s="28"/>
      <c r="H15" s="28"/>
      <c r="I15" s="28"/>
    </row>
    <row r="16" spans="1:13" x14ac:dyDescent="0.3">
      <c r="B16" s="28"/>
      <c r="C16" s="28"/>
      <c r="D16" s="28"/>
      <c r="E16" s="28"/>
      <c r="F16" s="28"/>
      <c r="G16" s="28"/>
      <c r="H16" s="28"/>
      <c r="I16" s="28"/>
    </row>
    <row r="17" spans="2:9" x14ac:dyDescent="0.3">
      <c r="B17" s="28"/>
      <c r="C17" s="28"/>
      <c r="D17" s="28"/>
      <c r="E17" s="28"/>
      <c r="F17" s="28"/>
      <c r="G17" s="28"/>
      <c r="H17" s="28"/>
      <c r="I17" s="28"/>
    </row>
    <row r="18" spans="2:9" x14ac:dyDescent="0.3">
      <c r="B18" s="28"/>
      <c r="C18" s="28"/>
      <c r="D18" s="28"/>
      <c r="E18" s="28"/>
      <c r="F18" s="28"/>
      <c r="G18" s="28"/>
      <c r="H18" s="28"/>
      <c r="I18" s="28"/>
    </row>
    <row r="19" spans="2:9" x14ac:dyDescent="0.3">
      <c r="B19" s="28"/>
      <c r="C19" s="28"/>
      <c r="D19" s="28"/>
      <c r="E19" s="28"/>
      <c r="F19" s="28"/>
      <c r="G19" s="28"/>
      <c r="H19" s="28"/>
      <c r="I19" s="28"/>
    </row>
    <row r="20" spans="2:9" x14ac:dyDescent="0.3">
      <c r="B20" s="28"/>
      <c r="C20" s="28"/>
      <c r="D20" s="28"/>
      <c r="E20" s="28"/>
      <c r="F20" s="28"/>
      <c r="G20" s="28"/>
      <c r="H20" s="28"/>
      <c r="I20" s="28"/>
    </row>
    <row r="21" spans="2:9" x14ac:dyDescent="0.3">
      <c r="B21" s="28"/>
      <c r="C21" s="28"/>
      <c r="D21" s="28"/>
      <c r="E21" s="28"/>
      <c r="F21" s="28"/>
      <c r="G21" s="28"/>
      <c r="H21" s="28"/>
      <c r="I21" s="28"/>
    </row>
    <row r="22" spans="2:9" x14ac:dyDescent="0.3">
      <c r="B22" s="28"/>
      <c r="C22" s="28"/>
      <c r="D22" s="28"/>
      <c r="E22" s="28"/>
      <c r="F22" s="28"/>
      <c r="G22" s="28"/>
      <c r="H22" s="28"/>
      <c r="I22" s="28"/>
    </row>
    <row r="23" spans="2:9" x14ac:dyDescent="0.3">
      <c r="B23" s="28"/>
      <c r="C23" s="28"/>
      <c r="D23" s="28"/>
      <c r="E23" s="28"/>
      <c r="F23" s="28"/>
      <c r="G23" s="28"/>
      <c r="H23" s="28"/>
      <c r="I23" s="28"/>
    </row>
    <row r="24" spans="2:9" x14ac:dyDescent="0.3">
      <c r="B24" s="28"/>
      <c r="C24" s="28"/>
      <c r="D24" s="28"/>
      <c r="E24" s="28"/>
      <c r="F24" s="28"/>
      <c r="G24" s="28"/>
      <c r="H24" s="28"/>
      <c r="I24" s="28"/>
    </row>
    <row r="25" spans="2:9" x14ac:dyDescent="0.3">
      <c r="B25" s="28"/>
      <c r="C25" s="28"/>
      <c r="D25" s="28"/>
      <c r="E25" s="28"/>
      <c r="F25" s="28"/>
      <c r="G25" s="28"/>
      <c r="H25" s="28"/>
      <c r="I25" s="28"/>
    </row>
    <row r="26" spans="2:9" x14ac:dyDescent="0.3">
      <c r="B26" s="28"/>
      <c r="C26" s="28"/>
      <c r="D26" s="28"/>
      <c r="E26" s="28"/>
      <c r="F26" s="28"/>
      <c r="G26" s="28"/>
      <c r="H26" s="28"/>
      <c r="I26" s="28"/>
    </row>
    <row r="27" spans="2:9" x14ac:dyDescent="0.3">
      <c r="B27" s="28"/>
      <c r="C27" s="28"/>
      <c r="D27" s="28"/>
      <c r="E27" s="28"/>
      <c r="F27" s="28"/>
      <c r="G27" s="28"/>
      <c r="H27" s="28"/>
      <c r="I27" s="28"/>
    </row>
    <row r="28" spans="2:9" x14ac:dyDescent="0.3">
      <c r="B28" s="28"/>
      <c r="C28" s="28"/>
      <c r="D28" s="28"/>
      <c r="E28" s="28"/>
      <c r="F28" s="28"/>
      <c r="G28" s="28"/>
      <c r="H28" s="28"/>
      <c r="I28" s="28"/>
    </row>
    <row r="29" spans="2:9" x14ac:dyDescent="0.3">
      <c r="B29" s="28"/>
      <c r="C29" s="28"/>
      <c r="D29" s="28"/>
      <c r="E29" s="28"/>
      <c r="F29" s="28"/>
      <c r="G29" s="28"/>
      <c r="H29" s="28"/>
      <c r="I29" s="28"/>
    </row>
    <row r="30" spans="2:9" x14ac:dyDescent="0.3">
      <c r="B30" s="28"/>
      <c r="C30" s="28"/>
      <c r="D30" s="28"/>
      <c r="E30" s="28"/>
      <c r="F30" s="28"/>
      <c r="G30" s="28"/>
      <c r="H30" s="28"/>
      <c r="I30" s="28"/>
    </row>
    <row r="31" spans="2:9" x14ac:dyDescent="0.3">
      <c r="B31" s="28"/>
      <c r="C31" s="28"/>
      <c r="D31" s="28"/>
      <c r="E31" s="28"/>
      <c r="F31" s="28"/>
      <c r="G31" s="28"/>
      <c r="H31" s="28"/>
      <c r="I31" s="28"/>
    </row>
    <row r="32" spans="2:9" x14ac:dyDescent="0.3">
      <c r="B32" s="28"/>
      <c r="C32" s="28"/>
      <c r="D32" s="28"/>
      <c r="E32" s="28"/>
      <c r="F32" s="28"/>
      <c r="G32" s="28"/>
      <c r="H32" s="28"/>
      <c r="I32" s="28"/>
    </row>
    <row r="33" spans="2:9" x14ac:dyDescent="0.3">
      <c r="B33" s="28"/>
      <c r="C33" s="28"/>
      <c r="D33" s="28"/>
      <c r="E33" s="28"/>
      <c r="F33" s="28"/>
      <c r="G33" s="28"/>
      <c r="H33" s="28"/>
      <c r="I33" s="28"/>
    </row>
    <row r="34" spans="2:9" x14ac:dyDescent="0.3">
      <c r="B34" s="28"/>
      <c r="C34" s="28"/>
      <c r="D34" s="28"/>
      <c r="E34" s="28"/>
      <c r="F34" s="28"/>
      <c r="G34" s="28"/>
      <c r="H34" s="28"/>
      <c r="I34" s="28"/>
    </row>
    <row r="35" spans="2:9" x14ac:dyDescent="0.3">
      <c r="B35" s="28"/>
      <c r="C35" s="28"/>
      <c r="D35" s="28"/>
      <c r="E35" s="28"/>
      <c r="F35" s="28"/>
      <c r="G35" s="28"/>
      <c r="H35" s="28"/>
      <c r="I35" s="28"/>
    </row>
    <row r="36" spans="2:9" x14ac:dyDescent="0.3">
      <c r="B36" s="28"/>
      <c r="C36" s="28"/>
      <c r="D36" s="28"/>
      <c r="E36" s="28"/>
      <c r="F36" s="28"/>
      <c r="G36" s="28"/>
      <c r="H36" s="28"/>
      <c r="I36" s="28"/>
    </row>
    <row r="37" spans="2:9" x14ac:dyDescent="0.3">
      <c r="B37" s="28"/>
      <c r="C37" s="28"/>
      <c r="D37" s="28"/>
      <c r="E37" s="28"/>
      <c r="F37" s="28"/>
      <c r="G37" s="28"/>
      <c r="H37" s="28"/>
      <c r="I37" s="28"/>
    </row>
    <row r="38" spans="2:9" x14ac:dyDescent="0.3">
      <c r="B38" s="28"/>
      <c r="C38" s="28"/>
      <c r="D38" s="28"/>
      <c r="E38" s="28"/>
      <c r="F38" s="28"/>
      <c r="G38" s="28"/>
      <c r="H38" s="28"/>
      <c r="I38" s="28"/>
    </row>
    <row r="39" spans="2:9" x14ac:dyDescent="0.3">
      <c r="B39" s="28"/>
      <c r="C39" s="28"/>
      <c r="D39" s="28"/>
      <c r="E39" s="28"/>
      <c r="F39" s="28"/>
      <c r="G39" s="28"/>
      <c r="H39" s="28"/>
      <c r="I39" s="28"/>
    </row>
    <row r="40" spans="2:9" x14ac:dyDescent="0.3">
      <c r="B40" s="28"/>
      <c r="C40" s="28"/>
      <c r="D40" s="28"/>
      <c r="E40" s="28"/>
      <c r="F40" s="28"/>
      <c r="G40" s="28"/>
      <c r="H40" s="28"/>
      <c r="I40" s="28"/>
    </row>
    <row r="41" spans="2:9" x14ac:dyDescent="0.3">
      <c r="B41" s="28"/>
      <c r="C41" s="28"/>
      <c r="D41" s="28"/>
      <c r="E41" s="28"/>
      <c r="F41" s="28"/>
      <c r="G41" s="28"/>
      <c r="H41" s="28"/>
      <c r="I41" s="28"/>
    </row>
    <row r="42" spans="2:9" x14ac:dyDescent="0.3">
      <c r="B42" s="28"/>
      <c r="C42" s="28"/>
      <c r="D42" s="28"/>
      <c r="E42" s="28"/>
      <c r="F42" s="28"/>
      <c r="G42" s="28"/>
      <c r="H42" s="28"/>
      <c r="I42" s="28"/>
    </row>
    <row r="43" spans="2:9" x14ac:dyDescent="0.3">
      <c r="B43" s="28"/>
      <c r="C43" s="28"/>
      <c r="D43" s="28"/>
      <c r="E43" s="28"/>
      <c r="F43" s="28"/>
      <c r="G43" s="28"/>
      <c r="H43" s="28"/>
      <c r="I43" s="28"/>
    </row>
    <row r="44" spans="2:9" x14ac:dyDescent="0.3">
      <c r="B44" s="28"/>
      <c r="C44" s="28"/>
      <c r="D44" s="28"/>
      <c r="E44" s="28"/>
      <c r="F44" s="28"/>
      <c r="G44" s="28"/>
      <c r="H44" s="28"/>
      <c r="I44" s="28"/>
    </row>
    <row r="45" spans="2:9" x14ac:dyDescent="0.3">
      <c r="B45" s="28"/>
      <c r="C45" s="28"/>
      <c r="D45" s="28"/>
      <c r="E45" s="28"/>
      <c r="F45" s="28"/>
      <c r="G45" s="28"/>
      <c r="H45" s="28"/>
      <c r="I45" s="28"/>
    </row>
    <row r="46" spans="2:9" x14ac:dyDescent="0.3">
      <c r="B46" s="28"/>
      <c r="C46" s="28"/>
      <c r="D46" s="28"/>
      <c r="E46" s="28"/>
      <c r="F46" s="28"/>
      <c r="G46" s="28"/>
      <c r="H46" s="28"/>
      <c r="I46" s="28"/>
    </row>
    <row r="47" spans="2:9" x14ac:dyDescent="0.3">
      <c r="B47" s="28"/>
      <c r="C47" s="28"/>
      <c r="D47" s="28"/>
      <c r="E47" s="28"/>
      <c r="F47" s="28"/>
      <c r="G47" s="28"/>
      <c r="H47" s="28"/>
      <c r="I47" s="28"/>
    </row>
    <row r="48" spans="2:9" x14ac:dyDescent="0.3">
      <c r="B48" s="28"/>
      <c r="C48" s="28"/>
      <c r="D48" s="28"/>
      <c r="E48" s="28"/>
      <c r="F48" s="28"/>
      <c r="G48" s="28"/>
      <c r="H48" s="28"/>
      <c r="I48" s="28"/>
    </row>
    <row r="49" spans="2:9" x14ac:dyDescent="0.3">
      <c r="B49" s="28"/>
      <c r="C49" s="28"/>
      <c r="D49" s="28"/>
      <c r="E49" s="28"/>
      <c r="F49" s="28"/>
      <c r="G49" s="28"/>
      <c r="H49" s="28"/>
      <c r="I49" s="28"/>
    </row>
    <row r="50" spans="2:9" x14ac:dyDescent="0.3">
      <c r="B50" s="28"/>
      <c r="C50" s="28"/>
      <c r="D50" s="28"/>
      <c r="E50" s="28"/>
      <c r="F50" s="28"/>
      <c r="G50" s="28"/>
      <c r="H50" s="28"/>
      <c r="I50" s="28"/>
    </row>
    <row r="51" spans="2:9" x14ac:dyDescent="0.3">
      <c r="B51" s="28"/>
      <c r="C51" s="28"/>
      <c r="D51" s="28"/>
      <c r="E51" s="28"/>
      <c r="F51" s="28"/>
      <c r="G51" s="28"/>
      <c r="H51" s="28"/>
      <c r="I51" s="28"/>
    </row>
    <row r="52" spans="2:9" x14ac:dyDescent="0.3">
      <c r="B52" s="28"/>
      <c r="C52" s="28"/>
      <c r="D52" s="28"/>
      <c r="E52" s="28"/>
      <c r="F52" s="28"/>
      <c r="G52" s="28"/>
      <c r="H52" s="28"/>
      <c r="I52" s="28"/>
    </row>
    <row r="53" spans="2:9" x14ac:dyDescent="0.3">
      <c r="B53" s="28"/>
      <c r="C53" s="28"/>
      <c r="D53" s="28"/>
      <c r="E53" s="28"/>
      <c r="F53" s="28"/>
      <c r="G53" s="28"/>
      <c r="H53" s="28"/>
      <c r="I53" s="28"/>
    </row>
    <row r="54" spans="2:9" x14ac:dyDescent="0.3">
      <c r="B54" s="28"/>
      <c r="C54" s="28"/>
      <c r="D54" s="28"/>
      <c r="E54" s="28"/>
      <c r="F54" s="28"/>
      <c r="G54" s="28"/>
      <c r="H54" s="28"/>
      <c r="I54" s="28"/>
    </row>
    <row r="55" spans="2:9" x14ac:dyDescent="0.3">
      <c r="B55" s="28"/>
      <c r="C55" s="28"/>
      <c r="D55" s="28"/>
      <c r="E55" s="28"/>
      <c r="F55" s="28"/>
      <c r="G55" s="28"/>
      <c r="H55" s="28"/>
      <c r="I55" s="28"/>
    </row>
    <row r="56" spans="2:9" x14ac:dyDescent="0.3">
      <c r="B56" s="28"/>
      <c r="C56" s="28"/>
      <c r="D56" s="28"/>
      <c r="E56" s="28"/>
      <c r="F56" s="28"/>
      <c r="G56" s="28"/>
      <c r="H56" s="28"/>
      <c r="I56" s="28"/>
    </row>
    <row r="57" spans="2:9" x14ac:dyDescent="0.3">
      <c r="B57" s="28"/>
      <c r="C57" s="28"/>
      <c r="D57" s="28"/>
      <c r="E57" s="28"/>
      <c r="F57" s="28"/>
      <c r="G57" s="28"/>
      <c r="H57" s="28"/>
      <c r="I57" s="28"/>
    </row>
    <row r="58" spans="2:9" x14ac:dyDescent="0.3">
      <c r="B58" s="28"/>
      <c r="C58" s="28"/>
      <c r="D58" s="28"/>
      <c r="E58" s="28"/>
      <c r="F58" s="28"/>
      <c r="G58" s="28"/>
      <c r="H58" s="28"/>
      <c r="I58" s="28"/>
    </row>
    <row r="59" spans="2:9" x14ac:dyDescent="0.3">
      <c r="B59" s="28"/>
      <c r="C59" s="28"/>
      <c r="D59" s="28"/>
      <c r="E59" s="28"/>
      <c r="F59" s="28"/>
      <c r="G59" s="28"/>
      <c r="H59" s="28"/>
      <c r="I59" s="28"/>
    </row>
    <row r="60" spans="2:9" x14ac:dyDescent="0.3">
      <c r="B60" s="28"/>
      <c r="C60" s="28"/>
      <c r="D60" s="28"/>
      <c r="E60" s="28"/>
      <c r="F60" s="28"/>
      <c r="G60" s="28"/>
      <c r="H60" s="28"/>
      <c r="I60" s="28"/>
    </row>
    <row r="61" spans="2:9" x14ac:dyDescent="0.3">
      <c r="B61" s="28"/>
      <c r="C61" s="28"/>
      <c r="D61" s="28"/>
      <c r="E61" s="28"/>
      <c r="F61" s="28"/>
      <c r="G61" s="28"/>
      <c r="H61" s="28"/>
      <c r="I61" s="28"/>
    </row>
    <row r="62" spans="2:9" x14ac:dyDescent="0.3">
      <c r="B62" s="28"/>
      <c r="C62" s="28"/>
      <c r="D62" s="28"/>
      <c r="E62" s="28"/>
      <c r="F62" s="28"/>
      <c r="G62" s="28"/>
      <c r="H62" s="28"/>
      <c r="I62" s="28"/>
    </row>
    <row r="63" spans="2:9" x14ac:dyDescent="0.3">
      <c r="B63" s="28"/>
      <c r="C63" s="28"/>
      <c r="D63" s="28"/>
      <c r="E63" s="28"/>
      <c r="F63" s="28"/>
      <c r="G63" s="28"/>
      <c r="H63" s="28"/>
      <c r="I63" s="28"/>
    </row>
    <row r="64" spans="2:9" x14ac:dyDescent="0.3">
      <c r="B64" s="28"/>
      <c r="C64" s="28"/>
      <c r="D64" s="28"/>
      <c r="E64" s="28"/>
      <c r="F64" s="28"/>
      <c r="G64" s="28"/>
      <c r="H64" s="28"/>
      <c r="I64" s="28"/>
    </row>
    <row r="65" spans="2:9" x14ac:dyDescent="0.3">
      <c r="B65" s="28"/>
      <c r="C65" s="28"/>
      <c r="D65" s="28"/>
      <c r="E65" s="28"/>
      <c r="F65" s="28"/>
      <c r="G65" s="28"/>
      <c r="H65" s="28"/>
      <c r="I65" s="28"/>
    </row>
    <row r="66" spans="2:9" x14ac:dyDescent="0.3">
      <c r="B66" s="28"/>
      <c r="C66" s="28"/>
      <c r="D66" s="28"/>
      <c r="E66" s="28"/>
      <c r="F66" s="28"/>
      <c r="G66" s="28"/>
      <c r="H66" s="28"/>
      <c r="I66" s="28"/>
    </row>
    <row r="67" spans="2:9" x14ac:dyDescent="0.3">
      <c r="B67" s="28"/>
      <c r="C67" s="28"/>
      <c r="D67" s="28"/>
      <c r="E67" s="28"/>
      <c r="F67" s="28"/>
      <c r="G67" s="28"/>
      <c r="H67" s="28"/>
      <c r="I67" s="28"/>
    </row>
    <row r="68" spans="2:9" x14ac:dyDescent="0.3">
      <c r="B68" s="28"/>
      <c r="C68" s="28"/>
      <c r="D68" s="28"/>
      <c r="E68" s="28"/>
      <c r="F68" s="28"/>
      <c r="G68" s="28"/>
      <c r="H68" s="28"/>
      <c r="I68" s="28"/>
    </row>
    <row r="69" spans="2:9" x14ac:dyDescent="0.3">
      <c r="B69" s="28"/>
      <c r="C69" s="28"/>
      <c r="D69" s="28"/>
      <c r="E69" s="28"/>
      <c r="F69" s="28"/>
      <c r="G69" s="28"/>
      <c r="H69" s="28"/>
      <c r="I69" s="28"/>
    </row>
    <row r="70" spans="2:9" x14ac:dyDescent="0.3">
      <c r="B70" s="28"/>
      <c r="C70" s="28"/>
      <c r="D70" s="28"/>
      <c r="E70" s="28"/>
      <c r="F70" s="28"/>
      <c r="G70" s="28"/>
      <c r="H70" s="28"/>
      <c r="I70" s="28"/>
    </row>
    <row r="71" spans="2:9" x14ac:dyDescent="0.3">
      <c r="B71" s="28"/>
      <c r="C71" s="28"/>
      <c r="D71" s="28"/>
      <c r="E71" s="28"/>
      <c r="F71" s="28"/>
      <c r="G71" s="28"/>
      <c r="H71" s="28"/>
      <c r="I71" s="28"/>
    </row>
    <row r="72" spans="2:9" x14ac:dyDescent="0.3">
      <c r="B72" s="28"/>
      <c r="C72" s="28"/>
      <c r="D72" s="28"/>
      <c r="E72" s="28"/>
      <c r="F72" s="28"/>
      <c r="G72" s="28"/>
      <c r="H72" s="28"/>
      <c r="I72" s="28"/>
    </row>
    <row r="73" spans="2:9" x14ac:dyDescent="0.3">
      <c r="B73" s="28"/>
      <c r="C73" s="28"/>
      <c r="D73" s="28"/>
      <c r="E73" s="28"/>
      <c r="F73" s="28"/>
      <c r="G73" s="28"/>
      <c r="H73" s="28"/>
      <c r="I73" s="28"/>
    </row>
    <row r="74" spans="2:9" x14ac:dyDescent="0.3">
      <c r="B74" s="28"/>
      <c r="C74" s="28"/>
      <c r="D74" s="28"/>
      <c r="E74" s="28"/>
      <c r="F74" s="28"/>
      <c r="G74" s="28"/>
      <c r="H74" s="28"/>
      <c r="I74" s="28"/>
    </row>
    <row r="75" spans="2:9" x14ac:dyDescent="0.3">
      <c r="B75" s="28"/>
      <c r="C75" s="28"/>
      <c r="D75" s="28"/>
      <c r="E75" s="28"/>
      <c r="F75" s="28"/>
      <c r="G75" s="28"/>
      <c r="H75" s="28"/>
      <c r="I75" s="28"/>
    </row>
    <row r="76" spans="2:9" x14ac:dyDescent="0.3">
      <c r="B76" s="28"/>
      <c r="C76" s="28"/>
      <c r="D76" s="28"/>
      <c r="E76" s="28"/>
      <c r="F76" s="28"/>
      <c r="G76" s="28"/>
      <c r="H76" s="28"/>
      <c r="I76" s="28"/>
    </row>
    <row r="77" spans="2:9" x14ac:dyDescent="0.3">
      <c r="B77" s="28"/>
      <c r="C77" s="28"/>
      <c r="D77" s="28"/>
      <c r="E77" s="28"/>
      <c r="F77" s="28"/>
      <c r="G77" s="28"/>
      <c r="H77" s="28"/>
      <c r="I77" s="28"/>
    </row>
    <row r="78" spans="2:9" x14ac:dyDescent="0.3">
      <c r="B78" s="28"/>
      <c r="C78" s="28"/>
      <c r="D78" s="28"/>
      <c r="E78" s="28"/>
      <c r="F78" s="28"/>
      <c r="G78" s="28"/>
      <c r="H78" s="28"/>
      <c r="I78" s="28"/>
    </row>
    <row r="79" spans="2:9" x14ac:dyDescent="0.3">
      <c r="B79" s="28"/>
      <c r="C79" s="28"/>
      <c r="D79" s="28"/>
      <c r="E79" s="28"/>
      <c r="F79" s="28"/>
      <c r="G79" s="28"/>
      <c r="H79" s="28"/>
      <c r="I79" s="28"/>
    </row>
    <row r="80" spans="2:9" x14ac:dyDescent="0.3">
      <c r="B80" s="28"/>
      <c r="C80" s="28"/>
      <c r="D80" s="28"/>
      <c r="E80" s="28"/>
      <c r="F80" s="28"/>
      <c r="G80" s="28"/>
      <c r="H80" s="28"/>
      <c r="I80" s="28"/>
    </row>
    <row r="81" spans="2:9" x14ac:dyDescent="0.3">
      <c r="B81" s="28"/>
      <c r="C81" s="28"/>
      <c r="D81" s="28"/>
      <c r="E81" s="28"/>
      <c r="F81" s="28"/>
      <c r="G81" s="28"/>
      <c r="H81" s="28"/>
      <c r="I81" s="28"/>
    </row>
    <row r="82" spans="2:9" x14ac:dyDescent="0.3">
      <c r="B82" s="28"/>
      <c r="C82" s="28"/>
      <c r="D82" s="28"/>
      <c r="E82" s="28"/>
      <c r="F82" s="28"/>
      <c r="G82" s="28"/>
      <c r="H82" s="28"/>
      <c r="I82" s="28"/>
    </row>
    <row r="83" spans="2:9" x14ac:dyDescent="0.3">
      <c r="B83" s="28"/>
      <c r="C83" s="28"/>
      <c r="D83" s="28"/>
      <c r="E83" s="28"/>
      <c r="F83" s="28"/>
      <c r="G83" s="28"/>
      <c r="H83" s="28"/>
      <c r="I83" s="28"/>
    </row>
    <row r="84" spans="2:9" x14ac:dyDescent="0.3">
      <c r="B84" s="28"/>
      <c r="C84" s="28"/>
      <c r="D84" s="28"/>
      <c r="E84" s="28"/>
      <c r="F84" s="28"/>
      <c r="G84" s="28"/>
      <c r="H84" s="28"/>
      <c r="I84" s="28"/>
    </row>
    <row r="85" spans="2:9" x14ac:dyDescent="0.3">
      <c r="B85" s="28"/>
      <c r="C85" s="28"/>
      <c r="D85" s="28"/>
      <c r="E85" s="28"/>
      <c r="F85" s="28"/>
      <c r="G85" s="28"/>
      <c r="H85" s="28"/>
      <c r="I85" s="28"/>
    </row>
    <row r="86" spans="2:9" x14ac:dyDescent="0.3">
      <c r="B86" s="28"/>
      <c r="C86" s="28"/>
      <c r="D86" s="28"/>
      <c r="E86" s="28"/>
      <c r="F86" s="28"/>
      <c r="G86" s="28"/>
      <c r="H86" s="28"/>
      <c r="I86" s="28"/>
    </row>
    <row r="87" spans="2:9" x14ac:dyDescent="0.3">
      <c r="B87" s="28"/>
      <c r="C87" s="28"/>
      <c r="D87" s="28"/>
      <c r="E87" s="28"/>
      <c r="F87" s="28"/>
      <c r="G87" s="28"/>
      <c r="H87" s="28"/>
      <c r="I87" s="28"/>
    </row>
    <row r="88" spans="2:9" x14ac:dyDescent="0.3">
      <c r="B88" s="28"/>
      <c r="C88" s="28"/>
      <c r="D88" s="28"/>
      <c r="E88" s="28"/>
      <c r="F88" s="28"/>
      <c r="G88" s="28"/>
      <c r="H88" s="28"/>
      <c r="I88" s="28"/>
    </row>
    <row r="89" spans="2:9" x14ac:dyDescent="0.3">
      <c r="B89" s="28"/>
      <c r="C89" s="28"/>
      <c r="D89" s="28"/>
      <c r="E89" s="28"/>
      <c r="F89" s="28"/>
      <c r="G89" s="28"/>
      <c r="H89" s="28"/>
      <c r="I89" s="28"/>
    </row>
    <row r="90" spans="2:9" x14ac:dyDescent="0.3">
      <c r="B90" s="28"/>
      <c r="C90" s="28"/>
      <c r="D90" s="28"/>
      <c r="E90" s="28"/>
      <c r="F90" s="28"/>
      <c r="G90" s="28"/>
      <c r="H90" s="28"/>
      <c r="I90" s="28"/>
    </row>
    <row r="91" spans="2:9" x14ac:dyDescent="0.3">
      <c r="B91" s="28"/>
      <c r="C91" s="28"/>
      <c r="D91" s="28"/>
      <c r="E91" s="28"/>
      <c r="F91" s="28"/>
      <c r="G91" s="28"/>
      <c r="H91" s="28"/>
      <c r="I91" s="28"/>
    </row>
    <row r="92" spans="2:9" x14ac:dyDescent="0.3">
      <c r="B92" s="28"/>
      <c r="C92" s="28"/>
      <c r="D92" s="28"/>
      <c r="E92" s="28"/>
      <c r="F92" s="28"/>
      <c r="G92" s="28"/>
      <c r="H92" s="28"/>
      <c r="I92" s="28"/>
    </row>
    <row r="93" spans="2:9" x14ac:dyDescent="0.3">
      <c r="B93" s="28"/>
      <c r="C93" s="28"/>
      <c r="D93" s="28"/>
      <c r="E93" s="28"/>
      <c r="F93" s="28"/>
      <c r="G93" s="28"/>
      <c r="H93" s="28"/>
      <c r="I93" s="28"/>
    </row>
    <row r="94" spans="2:9" x14ac:dyDescent="0.3">
      <c r="B94" s="28"/>
      <c r="C94" s="28"/>
      <c r="D94" s="28"/>
      <c r="E94" s="28"/>
      <c r="F94" s="28"/>
      <c r="G94" s="28"/>
      <c r="H94" s="28"/>
      <c r="I94" s="28"/>
    </row>
    <row r="95" spans="2:9" x14ac:dyDescent="0.3">
      <c r="B95" s="28"/>
      <c r="C95" s="28"/>
      <c r="D95" s="28"/>
      <c r="E95" s="28"/>
      <c r="F95" s="28"/>
      <c r="G95" s="28"/>
      <c r="H95" s="28"/>
      <c r="I95" s="28"/>
    </row>
    <row r="96" spans="2:9" x14ac:dyDescent="0.3">
      <c r="B96" s="28"/>
      <c r="C96" s="28"/>
      <c r="D96" s="28"/>
      <c r="E96" s="28"/>
      <c r="F96" s="28"/>
      <c r="G96" s="28"/>
      <c r="H96" s="28"/>
      <c r="I96" s="28"/>
    </row>
    <row r="97" spans="2:9" x14ac:dyDescent="0.3">
      <c r="B97" s="28"/>
      <c r="C97" s="28"/>
      <c r="D97" s="28"/>
      <c r="E97" s="28"/>
      <c r="F97" s="28"/>
      <c r="G97" s="28"/>
      <c r="H97" s="28"/>
      <c r="I97" s="28"/>
    </row>
    <row r="98" spans="2:9" x14ac:dyDescent="0.3">
      <c r="B98" s="28"/>
      <c r="C98" s="28"/>
      <c r="D98" s="28"/>
      <c r="E98" s="28"/>
      <c r="F98" s="28"/>
      <c r="G98" s="28"/>
      <c r="H98" s="28"/>
      <c r="I98" s="28"/>
    </row>
    <row r="99" spans="2:9" x14ac:dyDescent="0.3">
      <c r="B99" s="28"/>
      <c r="C99" s="28"/>
      <c r="D99" s="28"/>
      <c r="E99" s="28"/>
      <c r="F99" s="28"/>
      <c r="G99" s="28"/>
      <c r="H99" s="28"/>
      <c r="I99" s="28"/>
    </row>
    <row r="100" spans="2:9" x14ac:dyDescent="0.3">
      <c r="B100" s="28"/>
      <c r="C100" s="28"/>
      <c r="D100" s="28"/>
      <c r="E100" s="28"/>
      <c r="F100" s="28"/>
      <c r="G100" s="28"/>
      <c r="H100" s="28"/>
      <c r="I100" s="28"/>
    </row>
    <row r="101" spans="2:9" x14ac:dyDescent="0.3">
      <c r="B101" s="28"/>
      <c r="C101" s="28"/>
      <c r="D101" s="28"/>
      <c r="E101" s="28"/>
      <c r="F101" s="28"/>
      <c r="G101" s="28"/>
      <c r="H101" s="28"/>
      <c r="I101" s="28"/>
    </row>
    <row r="102" spans="2:9" x14ac:dyDescent="0.3">
      <c r="B102" s="28"/>
      <c r="C102" s="28"/>
      <c r="D102" s="28"/>
      <c r="E102" s="28"/>
      <c r="F102" s="28"/>
      <c r="G102" s="28"/>
      <c r="H102" s="28"/>
      <c r="I102" s="28"/>
    </row>
    <row r="103" spans="2:9" x14ac:dyDescent="0.3">
      <c r="B103" s="28"/>
      <c r="C103" s="28"/>
      <c r="D103" s="28"/>
      <c r="E103" s="28"/>
      <c r="F103" s="28"/>
      <c r="G103" s="28"/>
      <c r="H103" s="28"/>
      <c r="I103" s="28"/>
    </row>
    <row r="104" spans="2:9" x14ac:dyDescent="0.3">
      <c r="B104" s="28"/>
      <c r="C104" s="28"/>
      <c r="D104" s="28"/>
      <c r="E104" s="28"/>
      <c r="F104" s="28"/>
      <c r="G104" s="28"/>
      <c r="H104" s="28"/>
      <c r="I104" s="28"/>
    </row>
    <row r="105" spans="2:9" x14ac:dyDescent="0.3">
      <c r="B105" s="28"/>
      <c r="C105" s="28"/>
      <c r="D105" s="28"/>
      <c r="E105" s="28"/>
      <c r="F105" s="28"/>
      <c r="G105" s="28"/>
      <c r="H105" s="28"/>
      <c r="I105" s="28"/>
    </row>
    <row r="106" spans="2:9" x14ac:dyDescent="0.3">
      <c r="B106" s="28"/>
      <c r="C106" s="28"/>
      <c r="D106" s="28"/>
      <c r="E106" s="28"/>
      <c r="F106" s="28"/>
      <c r="G106" s="28"/>
      <c r="H106" s="28"/>
      <c r="I106" s="28"/>
    </row>
    <row r="107" spans="2:9" x14ac:dyDescent="0.3">
      <c r="B107" s="28"/>
      <c r="C107" s="28"/>
      <c r="D107" s="28"/>
      <c r="E107" s="28"/>
      <c r="F107" s="28"/>
      <c r="G107" s="28"/>
      <c r="H107" s="28"/>
      <c r="I107" s="28"/>
    </row>
    <row r="108" spans="2:9" x14ac:dyDescent="0.3">
      <c r="B108" s="28"/>
      <c r="C108" s="28"/>
      <c r="D108" s="28"/>
      <c r="E108" s="28"/>
      <c r="F108" s="28"/>
      <c r="G108" s="28"/>
      <c r="H108" s="28"/>
      <c r="I108" s="28"/>
    </row>
    <row r="109" spans="2:9" x14ac:dyDescent="0.3">
      <c r="B109" s="28"/>
      <c r="C109" s="28"/>
      <c r="D109" s="28"/>
      <c r="E109" s="28"/>
      <c r="F109" s="28"/>
      <c r="G109" s="28"/>
      <c r="H109" s="28"/>
      <c r="I109" s="28"/>
    </row>
    <row r="110" spans="2:9" x14ac:dyDescent="0.3">
      <c r="B110" s="28"/>
      <c r="C110" s="28"/>
      <c r="D110" s="28"/>
      <c r="E110" s="28"/>
      <c r="F110" s="28"/>
      <c r="G110" s="28"/>
      <c r="H110" s="28"/>
      <c r="I110" s="28"/>
    </row>
    <row r="111" spans="2:9" x14ac:dyDescent="0.3">
      <c r="B111" s="28"/>
      <c r="C111" s="28"/>
      <c r="D111" s="28"/>
      <c r="E111" s="28"/>
      <c r="F111" s="28"/>
      <c r="G111" s="28"/>
      <c r="H111" s="28"/>
      <c r="I111" s="28"/>
    </row>
    <row r="112" spans="2:9" x14ac:dyDescent="0.3">
      <c r="B112" s="28"/>
      <c r="C112" s="28"/>
      <c r="D112" s="28"/>
      <c r="E112" s="28"/>
      <c r="F112" s="28"/>
      <c r="G112" s="28"/>
      <c r="H112" s="28"/>
      <c r="I112" s="28"/>
    </row>
    <row r="113" spans="2:9" x14ac:dyDescent="0.3">
      <c r="B113" s="28"/>
      <c r="C113" s="28"/>
      <c r="D113" s="28"/>
      <c r="E113" s="28"/>
      <c r="F113" s="28"/>
      <c r="G113" s="28"/>
      <c r="H113" s="28"/>
      <c r="I113" s="28"/>
    </row>
    <row r="114" spans="2:9" x14ac:dyDescent="0.3">
      <c r="B114" s="28"/>
      <c r="C114" s="28"/>
      <c r="D114" s="28"/>
      <c r="E114" s="28"/>
      <c r="F114" s="28"/>
      <c r="G114" s="28"/>
      <c r="H114" s="28"/>
      <c r="I114" s="28"/>
    </row>
    <row r="115" spans="2:9" x14ac:dyDescent="0.3">
      <c r="B115" s="28"/>
      <c r="C115" s="28"/>
      <c r="D115" s="28"/>
      <c r="E115" s="28"/>
      <c r="F115" s="28"/>
      <c r="G115" s="28"/>
      <c r="H115" s="28"/>
      <c r="I115" s="28"/>
    </row>
    <row r="116" spans="2:9" x14ac:dyDescent="0.3">
      <c r="B116" s="28"/>
      <c r="C116" s="28"/>
      <c r="D116" s="28"/>
      <c r="E116" s="28"/>
      <c r="F116" s="28"/>
      <c r="G116" s="28"/>
      <c r="H116" s="28"/>
      <c r="I116" s="28"/>
    </row>
    <row r="117" spans="2:9" x14ac:dyDescent="0.3">
      <c r="B117" s="28"/>
      <c r="C117" s="28"/>
      <c r="D117" s="28"/>
      <c r="E117" s="28"/>
      <c r="F117" s="28"/>
      <c r="G117" s="28"/>
      <c r="H117" s="28"/>
      <c r="I117" s="28"/>
    </row>
    <row r="118" spans="2:9" x14ac:dyDescent="0.3">
      <c r="B118" s="28"/>
      <c r="C118" s="28"/>
      <c r="D118" s="28"/>
      <c r="E118" s="28"/>
      <c r="F118" s="28"/>
      <c r="G118" s="28"/>
      <c r="H118" s="28"/>
      <c r="I118" s="28"/>
    </row>
    <row r="119" spans="2:9" x14ac:dyDescent="0.3">
      <c r="B119" s="28"/>
      <c r="C119" s="28"/>
      <c r="D119" s="28"/>
      <c r="E119" s="28"/>
      <c r="F119" s="28"/>
      <c r="G119" s="28"/>
      <c r="H119" s="28"/>
      <c r="I119" s="28"/>
    </row>
    <row r="120" spans="2:9" x14ac:dyDescent="0.3">
      <c r="B120" s="28"/>
      <c r="C120" s="28"/>
      <c r="D120" s="28"/>
      <c r="E120" s="28"/>
      <c r="F120" s="28"/>
      <c r="G120" s="28"/>
      <c r="H120" s="28"/>
      <c r="I120" s="28"/>
    </row>
    <row r="121" spans="2:9" x14ac:dyDescent="0.3">
      <c r="B121" s="28"/>
      <c r="C121" s="28"/>
      <c r="D121" s="28"/>
      <c r="E121" s="28"/>
      <c r="F121" s="28"/>
      <c r="G121" s="28"/>
      <c r="H121" s="28"/>
      <c r="I121" s="28"/>
    </row>
    <row r="122" spans="2:9" x14ac:dyDescent="0.3">
      <c r="B122" s="28"/>
      <c r="C122" s="28"/>
      <c r="D122" s="28"/>
      <c r="E122" s="28"/>
      <c r="F122" s="28"/>
      <c r="G122" s="28"/>
      <c r="H122" s="28"/>
      <c r="I122" s="28"/>
    </row>
    <row r="123" spans="2:9" x14ac:dyDescent="0.3">
      <c r="B123" s="28"/>
      <c r="C123" s="28"/>
      <c r="D123" s="28"/>
      <c r="E123" s="28"/>
      <c r="F123" s="28"/>
      <c r="G123" s="28"/>
      <c r="H123" s="28"/>
      <c r="I123" s="28"/>
    </row>
    <row r="124" spans="2:9" x14ac:dyDescent="0.3">
      <c r="B124" s="28"/>
      <c r="C124" s="28"/>
      <c r="D124" s="28"/>
      <c r="E124" s="28"/>
      <c r="F124" s="28"/>
      <c r="G124" s="28"/>
      <c r="H124" s="28"/>
      <c r="I124" s="28"/>
    </row>
    <row r="125" spans="2:9" x14ac:dyDescent="0.3">
      <c r="B125" s="28"/>
      <c r="C125" s="28"/>
      <c r="D125" s="28"/>
      <c r="E125" s="28"/>
      <c r="F125" s="28"/>
      <c r="G125" s="28"/>
      <c r="H125" s="28"/>
      <c r="I125" s="28"/>
    </row>
    <row r="126" spans="2:9" x14ac:dyDescent="0.3">
      <c r="B126" s="28"/>
      <c r="C126" s="28"/>
      <c r="D126" s="28"/>
      <c r="E126" s="28"/>
      <c r="F126" s="28"/>
      <c r="G126" s="28"/>
      <c r="H126" s="28"/>
      <c r="I126" s="28"/>
    </row>
    <row r="127" spans="2:9" x14ac:dyDescent="0.3">
      <c r="B127" s="28"/>
      <c r="C127" s="28"/>
      <c r="D127" s="28"/>
      <c r="E127" s="28"/>
      <c r="F127" s="28"/>
      <c r="G127" s="28"/>
      <c r="H127" s="28"/>
      <c r="I127" s="28"/>
    </row>
    <row r="128" spans="2:9" x14ac:dyDescent="0.3">
      <c r="B128" s="28"/>
      <c r="C128" s="28"/>
      <c r="D128" s="28"/>
      <c r="E128" s="28"/>
      <c r="F128" s="28"/>
      <c r="G128" s="28"/>
      <c r="H128" s="28"/>
      <c r="I128" s="28"/>
    </row>
    <row r="129" spans="2:9" x14ac:dyDescent="0.3">
      <c r="B129" s="28"/>
      <c r="C129" s="28"/>
      <c r="D129" s="28"/>
      <c r="E129" s="28"/>
      <c r="F129" s="28"/>
      <c r="G129" s="28"/>
      <c r="H129" s="28"/>
      <c r="I129" s="28"/>
    </row>
    <row r="130" spans="2:9" x14ac:dyDescent="0.3">
      <c r="B130" s="28"/>
      <c r="C130" s="28"/>
      <c r="D130" s="28"/>
      <c r="E130" s="28"/>
      <c r="F130" s="28"/>
      <c r="G130" s="28"/>
      <c r="H130" s="28"/>
      <c r="I130" s="28"/>
    </row>
    <row r="131" spans="2:9" x14ac:dyDescent="0.3">
      <c r="B131" s="28"/>
      <c r="C131" s="28"/>
      <c r="D131" s="28"/>
      <c r="E131" s="28"/>
      <c r="F131" s="28"/>
      <c r="G131" s="28"/>
      <c r="H131" s="28"/>
      <c r="I131" s="28"/>
    </row>
    <row r="132" spans="2:9" x14ac:dyDescent="0.3">
      <c r="B132" s="28"/>
      <c r="C132" s="28"/>
      <c r="D132" s="28"/>
      <c r="E132" s="28"/>
      <c r="F132" s="28"/>
      <c r="G132" s="28"/>
      <c r="H132" s="28"/>
      <c r="I132" s="28"/>
    </row>
    <row r="133" spans="2:9" x14ac:dyDescent="0.3">
      <c r="B133" s="28"/>
      <c r="C133" s="28"/>
      <c r="D133" s="28"/>
      <c r="E133" s="28"/>
      <c r="F133" s="28"/>
      <c r="G133" s="28"/>
      <c r="H133" s="28"/>
      <c r="I133" s="28"/>
    </row>
    <row r="134" spans="2:9" x14ac:dyDescent="0.3">
      <c r="B134" s="28"/>
      <c r="C134" s="28"/>
      <c r="D134" s="28"/>
      <c r="E134" s="28"/>
      <c r="F134" s="28"/>
      <c r="G134" s="28"/>
      <c r="H134" s="28"/>
      <c r="I134" s="28"/>
    </row>
    <row r="135" spans="2:9" x14ac:dyDescent="0.3">
      <c r="B135" s="28"/>
      <c r="C135" s="28"/>
      <c r="D135" s="28"/>
      <c r="E135" s="28"/>
      <c r="F135" s="28"/>
      <c r="G135" s="28"/>
      <c r="H135" s="28"/>
      <c r="I135" s="28"/>
    </row>
    <row r="136" spans="2:9" x14ac:dyDescent="0.3">
      <c r="B136" s="28"/>
      <c r="C136" s="28"/>
      <c r="D136" s="28"/>
      <c r="E136" s="28"/>
      <c r="F136" s="28"/>
      <c r="G136" s="28"/>
      <c r="H136" s="28"/>
      <c r="I136" s="28"/>
    </row>
    <row r="137" spans="2:9" x14ac:dyDescent="0.3">
      <c r="B137" s="28"/>
      <c r="C137" s="28"/>
      <c r="D137" s="28"/>
      <c r="E137" s="28"/>
      <c r="F137" s="28"/>
      <c r="G137" s="28"/>
      <c r="H137" s="28"/>
      <c r="I137" s="28"/>
    </row>
    <row r="138" spans="2:9" x14ac:dyDescent="0.3">
      <c r="B138" s="28"/>
      <c r="C138" s="28"/>
      <c r="D138" s="28"/>
      <c r="E138" s="28"/>
      <c r="F138" s="28"/>
      <c r="G138" s="28"/>
      <c r="H138" s="28"/>
      <c r="I138" s="28"/>
    </row>
    <row r="139" spans="2:9" x14ac:dyDescent="0.3">
      <c r="B139" s="28"/>
      <c r="C139" s="28"/>
      <c r="D139" s="28"/>
      <c r="E139" s="28"/>
      <c r="F139" s="28"/>
      <c r="G139" s="28"/>
      <c r="H139" s="28"/>
      <c r="I139" s="28"/>
    </row>
    <row r="140" spans="2:9" x14ac:dyDescent="0.3">
      <c r="B140" s="28"/>
      <c r="C140" s="28"/>
      <c r="D140" s="28"/>
      <c r="E140" s="28"/>
      <c r="F140" s="28"/>
      <c r="G140" s="28"/>
      <c r="H140" s="28"/>
      <c r="I140" s="28"/>
    </row>
    <row r="141" spans="2:9" x14ac:dyDescent="0.3">
      <c r="B141" s="28"/>
      <c r="C141" s="28"/>
      <c r="D141" s="28"/>
      <c r="E141" s="28"/>
      <c r="F141" s="28"/>
      <c r="G141" s="28"/>
      <c r="H141" s="28"/>
      <c r="I141" s="28"/>
    </row>
    <row r="142" spans="2:9" x14ac:dyDescent="0.3">
      <c r="B142" s="28"/>
      <c r="C142" s="28"/>
      <c r="D142" s="28"/>
      <c r="E142" s="28"/>
      <c r="F142" s="28"/>
      <c r="G142" s="28"/>
      <c r="H142" s="28"/>
      <c r="I142" s="28"/>
    </row>
    <row r="143" spans="2:9" x14ac:dyDescent="0.3">
      <c r="B143" s="28"/>
      <c r="C143" s="28"/>
      <c r="D143" s="28"/>
      <c r="E143" s="28"/>
      <c r="F143" s="28"/>
      <c r="G143" s="28"/>
      <c r="H143" s="28"/>
      <c r="I143" s="28"/>
    </row>
    <row r="144" spans="2:9" x14ac:dyDescent="0.3">
      <c r="B144" s="28"/>
      <c r="C144" s="28"/>
      <c r="D144" s="28"/>
      <c r="E144" s="28"/>
      <c r="F144" s="28"/>
      <c r="G144" s="28"/>
      <c r="H144" s="28"/>
      <c r="I144" s="28"/>
    </row>
    <row r="145" spans="2:9" x14ac:dyDescent="0.3">
      <c r="B145" s="28"/>
      <c r="C145" s="28"/>
      <c r="D145" s="28"/>
      <c r="E145" s="28"/>
      <c r="F145" s="28"/>
      <c r="G145" s="28"/>
      <c r="H145" s="28"/>
      <c r="I145" s="28"/>
    </row>
    <row r="146" spans="2:9" x14ac:dyDescent="0.3">
      <c r="B146" s="28"/>
      <c r="C146" s="28"/>
      <c r="D146" s="28"/>
      <c r="E146" s="28"/>
      <c r="F146" s="28"/>
      <c r="G146" s="28"/>
      <c r="H146" s="28"/>
      <c r="I146" s="28"/>
    </row>
    <row r="147" spans="2:9" x14ac:dyDescent="0.3">
      <c r="B147" s="28"/>
      <c r="C147" s="28"/>
      <c r="D147" s="28"/>
      <c r="E147" s="28"/>
      <c r="F147" s="28"/>
      <c r="G147" s="28"/>
      <c r="H147" s="28"/>
      <c r="I147" s="28"/>
    </row>
    <row r="148" spans="2:9" x14ac:dyDescent="0.3">
      <c r="B148" s="28"/>
      <c r="C148" s="28"/>
      <c r="D148" s="28"/>
      <c r="E148" s="28"/>
      <c r="F148" s="28"/>
      <c r="G148" s="28"/>
      <c r="H148" s="28"/>
      <c r="I148" s="28"/>
    </row>
    <row r="149" spans="2:9" x14ac:dyDescent="0.3">
      <c r="B149" s="28"/>
      <c r="C149" s="28"/>
      <c r="D149" s="28"/>
      <c r="E149" s="28"/>
      <c r="F149" s="28"/>
      <c r="G149" s="28"/>
      <c r="H149" s="28"/>
      <c r="I149" s="28"/>
    </row>
    <row r="150" spans="2:9" x14ac:dyDescent="0.3">
      <c r="B150" s="28"/>
      <c r="C150" s="28"/>
      <c r="D150" s="28"/>
      <c r="E150" s="28"/>
      <c r="F150" s="28"/>
      <c r="G150" s="28"/>
      <c r="H150" s="28"/>
      <c r="I150" s="28"/>
    </row>
    <row r="151" spans="2:9" x14ac:dyDescent="0.3">
      <c r="B151" s="28"/>
      <c r="C151" s="28"/>
      <c r="D151" s="28"/>
      <c r="E151" s="28"/>
      <c r="F151" s="28"/>
      <c r="G151" s="28"/>
      <c r="H151" s="28"/>
      <c r="I151" s="28"/>
    </row>
    <row r="152" spans="2:9" x14ac:dyDescent="0.3">
      <c r="B152" s="28"/>
      <c r="C152" s="28"/>
      <c r="D152" s="28"/>
      <c r="E152" s="28"/>
      <c r="F152" s="28"/>
      <c r="G152" s="28"/>
      <c r="H152" s="28"/>
      <c r="I152" s="28"/>
    </row>
    <row r="153" spans="2:9" x14ac:dyDescent="0.3">
      <c r="B153" s="28"/>
      <c r="C153" s="28"/>
      <c r="D153" s="28"/>
      <c r="E153" s="28"/>
      <c r="F153" s="28"/>
      <c r="G153" s="28"/>
      <c r="H153" s="28"/>
      <c r="I153" s="28"/>
    </row>
    <row r="154" spans="2:9" x14ac:dyDescent="0.3">
      <c r="B154" s="28"/>
      <c r="C154" s="28"/>
      <c r="D154" s="28"/>
      <c r="E154" s="28"/>
      <c r="F154" s="28"/>
      <c r="G154" s="28"/>
      <c r="H154" s="28"/>
      <c r="I154" s="28"/>
    </row>
    <row r="155" spans="2:9" x14ac:dyDescent="0.3">
      <c r="B155" s="28"/>
      <c r="C155" s="28"/>
      <c r="D155" s="28"/>
      <c r="E155" s="28"/>
      <c r="F155" s="28"/>
      <c r="G155" s="28"/>
      <c r="H155" s="28"/>
      <c r="I155" s="28"/>
    </row>
    <row r="156" spans="2:9" x14ac:dyDescent="0.3">
      <c r="B156" s="28"/>
      <c r="C156" s="28"/>
      <c r="D156" s="28"/>
      <c r="E156" s="28"/>
      <c r="F156" s="28"/>
      <c r="G156" s="28"/>
      <c r="H156" s="28"/>
      <c r="I156" s="28"/>
    </row>
    <row r="157" spans="2:9" x14ac:dyDescent="0.3">
      <c r="B157" s="28"/>
      <c r="C157" s="28"/>
      <c r="D157" s="28"/>
      <c r="E157" s="28"/>
      <c r="F157" s="28"/>
      <c r="G157" s="28"/>
      <c r="H157" s="28"/>
      <c r="I157" s="28"/>
    </row>
    <row r="158" spans="2:9" x14ac:dyDescent="0.3">
      <c r="B158" s="28"/>
      <c r="C158" s="28"/>
      <c r="D158" s="28"/>
      <c r="E158" s="28"/>
      <c r="F158" s="28"/>
      <c r="G158" s="28"/>
      <c r="H158" s="28"/>
      <c r="I158" s="28"/>
    </row>
    <row r="159" spans="2:9" x14ac:dyDescent="0.3">
      <c r="B159" s="28"/>
      <c r="C159" s="28"/>
      <c r="D159" s="28"/>
      <c r="E159" s="28"/>
      <c r="F159" s="28"/>
      <c r="G159" s="28"/>
      <c r="H159" s="28"/>
      <c r="I159" s="28"/>
    </row>
    <row r="160" spans="2:9" x14ac:dyDescent="0.3">
      <c r="B160" s="28"/>
      <c r="C160" s="28"/>
      <c r="D160" s="28"/>
      <c r="E160" s="28"/>
      <c r="F160" s="28"/>
      <c r="G160" s="28"/>
      <c r="H160" s="28"/>
      <c r="I160" s="28"/>
    </row>
    <row r="161" spans="2:9" x14ac:dyDescent="0.3">
      <c r="B161" s="28"/>
      <c r="C161" s="28"/>
      <c r="D161" s="28"/>
      <c r="E161" s="28"/>
      <c r="F161" s="28"/>
      <c r="G161" s="28"/>
      <c r="H161" s="28"/>
      <c r="I161" s="28"/>
    </row>
    <row r="162" spans="2:9" x14ac:dyDescent="0.3">
      <c r="B162" s="28"/>
      <c r="C162" s="28"/>
      <c r="D162" s="28"/>
      <c r="E162" s="28"/>
      <c r="F162" s="28"/>
      <c r="G162" s="28"/>
      <c r="H162" s="28"/>
      <c r="I162" s="28"/>
    </row>
    <row r="163" spans="2:9" x14ac:dyDescent="0.3">
      <c r="B163" s="28"/>
      <c r="C163" s="28"/>
      <c r="D163" s="28"/>
      <c r="E163" s="28"/>
      <c r="F163" s="28"/>
      <c r="G163" s="28"/>
      <c r="H163" s="28"/>
      <c r="I163" s="28"/>
    </row>
    <row r="164" spans="2:9" x14ac:dyDescent="0.3">
      <c r="B164" s="28"/>
      <c r="C164" s="28"/>
      <c r="D164" s="28"/>
      <c r="E164" s="28"/>
      <c r="F164" s="28"/>
      <c r="G164" s="28"/>
      <c r="H164" s="28"/>
      <c r="I164" s="28"/>
    </row>
    <row r="165" spans="2:9" x14ac:dyDescent="0.3">
      <c r="B165" s="28"/>
      <c r="C165" s="28"/>
      <c r="D165" s="28"/>
      <c r="E165" s="28"/>
      <c r="F165" s="28"/>
      <c r="G165" s="28"/>
      <c r="H165" s="28"/>
      <c r="I165" s="28"/>
    </row>
    <row r="166" spans="2:9" x14ac:dyDescent="0.3">
      <c r="B166" s="28"/>
      <c r="C166" s="28"/>
      <c r="D166" s="28"/>
      <c r="E166" s="28"/>
      <c r="F166" s="28"/>
      <c r="G166" s="28"/>
      <c r="H166" s="28"/>
      <c r="I166" s="28"/>
    </row>
    <row r="167" spans="2:9" x14ac:dyDescent="0.3">
      <c r="B167" s="28"/>
      <c r="C167" s="28"/>
      <c r="D167" s="28"/>
      <c r="E167" s="28"/>
      <c r="F167" s="28"/>
      <c r="G167" s="28"/>
      <c r="H167" s="28"/>
      <c r="I167" s="28"/>
    </row>
    <row r="168" spans="2:9" x14ac:dyDescent="0.3">
      <c r="B168" s="28"/>
      <c r="C168" s="28"/>
      <c r="D168" s="28"/>
      <c r="E168" s="28"/>
      <c r="F168" s="28"/>
      <c r="G168" s="28"/>
      <c r="H168" s="28"/>
      <c r="I168" s="28"/>
    </row>
    <row r="169" spans="2:9" x14ac:dyDescent="0.3">
      <c r="B169" s="28"/>
      <c r="C169" s="28"/>
      <c r="D169" s="28"/>
      <c r="E169" s="28"/>
      <c r="F169" s="28"/>
      <c r="G169" s="28"/>
      <c r="H169" s="28"/>
      <c r="I169" s="28"/>
    </row>
    <row r="170" spans="2:9" x14ac:dyDescent="0.3">
      <c r="B170" s="28"/>
      <c r="C170" s="28"/>
      <c r="D170" s="28"/>
      <c r="E170" s="28"/>
      <c r="F170" s="28"/>
      <c r="G170" s="28"/>
      <c r="H170" s="28"/>
      <c r="I170" s="28"/>
    </row>
    <row r="171" spans="2:9" x14ac:dyDescent="0.3">
      <c r="B171" s="28"/>
      <c r="C171" s="28"/>
      <c r="D171" s="28"/>
      <c r="E171" s="28"/>
      <c r="F171" s="28"/>
      <c r="G171" s="28"/>
      <c r="H171" s="28"/>
      <c r="I171" s="28"/>
    </row>
    <row r="172" spans="2:9" x14ac:dyDescent="0.3">
      <c r="B172" s="28"/>
      <c r="C172" s="28"/>
      <c r="D172" s="28"/>
      <c r="E172" s="28"/>
      <c r="F172" s="28"/>
      <c r="G172" s="28"/>
      <c r="H172" s="28"/>
      <c r="I172" s="28"/>
    </row>
    <row r="173" spans="2:9" x14ac:dyDescent="0.3">
      <c r="B173" s="28"/>
      <c r="C173" s="28"/>
      <c r="D173" s="28"/>
      <c r="E173" s="28"/>
      <c r="F173" s="28"/>
      <c r="G173" s="28"/>
      <c r="H173" s="28"/>
      <c r="I173" s="28"/>
    </row>
    <row r="174" spans="2:9" x14ac:dyDescent="0.3">
      <c r="B174" s="28"/>
      <c r="C174" s="28"/>
      <c r="D174" s="28"/>
      <c r="E174" s="28"/>
      <c r="F174" s="28"/>
      <c r="G174" s="28"/>
      <c r="H174" s="28"/>
      <c r="I174" s="28"/>
    </row>
    <row r="175" spans="2:9" x14ac:dyDescent="0.3">
      <c r="B175" s="28"/>
      <c r="C175" s="28"/>
      <c r="D175" s="28"/>
      <c r="E175" s="28"/>
      <c r="F175" s="28"/>
      <c r="G175" s="28"/>
      <c r="H175" s="28"/>
      <c r="I175" s="28"/>
    </row>
    <row r="176" spans="2:9" x14ac:dyDescent="0.3">
      <c r="B176" s="28"/>
      <c r="C176" s="28"/>
      <c r="D176" s="28"/>
      <c r="E176" s="28"/>
      <c r="F176" s="28"/>
      <c r="G176" s="28"/>
      <c r="H176" s="28"/>
      <c r="I176" s="28"/>
    </row>
    <row r="177" spans="2:9" x14ac:dyDescent="0.3">
      <c r="B177" s="28"/>
      <c r="C177" s="28"/>
      <c r="D177" s="28"/>
      <c r="E177" s="28"/>
      <c r="F177" s="28"/>
      <c r="G177" s="28"/>
      <c r="H177" s="28"/>
      <c r="I177" s="28"/>
    </row>
    <row r="178" spans="2:9" x14ac:dyDescent="0.3">
      <c r="B178" s="28"/>
      <c r="C178" s="28"/>
      <c r="D178" s="28"/>
      <c r="E178" s="28"/>
      <c r="F178" s="28"/>
      <c r="G178" s="28"/>
      <c r="H178" s="28"/>
      <c r="I178" s="28"/>
    </row>
    <row r="179" spans="2:9" x14ac:dyDescent="0.3">
      <c r="B179" s="28"/>
      <c r="C179" s="28"/>
      <c r="D179" s="28"/>
      <c r="E179" s="28"/>
      <c r="F179" s="28"/>
      <c r="G179" s="28"/>
      <c r="H179" s="28"/>
      <c r="I179" s="28"/>
    </row>
    <row r="180" spans="2:9" x14ac:dyDescent="0.3">
      <c r="B180" s="28"/>
      <c r="C180" s="28"/>
      <c r="D180" s="28"/>
      <c r="E180" s="28"/>
      <c r="F180" s="28"/>
      <c r="G180" s="28"/>
      <c r="H180" s="28"/>
      <c r="I180" s="28"/>
    </row>
    <row r="181" spans="2:9" x14ac:dyDescent="0.3">
      <c r="B181" s="28"/>
      <c r="C181" s="28"/>
      <c r="D181" s="28"/>
      <c r="E181" s="28"/>
      <c r="F181" s="28"/>
      <c r="G181" s="28"/>
      <c r="H181" s="28"/>
      <c r="I181" s="28"/>
    </row>
    <row r="182" spans="2:9" x14ac:dyDescent="0.3">
      <c r="B182" s="28"/>
      <c r="C182" s="28"/>
      <c r="D182" s="28"/>
      <c r="E182" s="28"/>
      <c r="F182" s="28"/>
      <c r="G182" s="28"/>
      <c r="H182" s="28"/>
      <c r="I182" s="28"/>
    </row>
    <row r="183" spans="2:9" x14ac:dyDescent="0.3">
      <c r="B183" s="28"/>
      <c r="C183" s="28"/>
      <c r="D183" s="28"/>
      <c r="E183" s="28"/>
      <c r="F183" s="28"/>
      <c r="G183" s="28"/>
      <c r="H183" s="28"/>
      <c r="I183" s="28"/>
    </row>
    <row r="184" spans="2:9" x14ac:dyDescent="0.3">
      <c r="B184" s="28"/>
      <c r="C184" s="28"/>
      <c r="D184" s="28"/>
      <c r="E184" s="28"/>
      <c r="F184" s="28"/>
      <c r="G184" s="28"/>
      <c r="H184" s="28"/>
      <c r="I184" s="28"/>
    </row>
    <row r="185" spans="2:9" x14ac:dyDescent="0.3">
      <c r="B185" s="28"/>
      <c r="C185" s="28"/>
      <c r="D185" s="28"/>
      <c r="E185" s="28"/>
      <c r="F185" s="28"/>
      <c r="G185" s="28"/>
      <c r="H185" s="28"/>
      <c r="I185" s="28"/>
    </row>
    <row r="186" spans="2:9" x14ac:dyDescent="0.3">
      <c r="B186" s="28"/>
      <c r="C186" s="28"/>
      <c r="D186" s="28"/>
      <c r="E186" s="28"/>
      <c r="F186" s="28"/>
      <c r="G186" s="28"/>
      <c r="H186" s="28"/>
      <c r="I186" s="28"/>
    </row>
    <row r="187" spans="2:9" x14ac:dyDescent="0.3">
      <c r="B187" s="28"/>
      <c r="C187" s="28"/>
      <c r="D187" s="28"/>
      <c r="E187" s="28"/>
      <c r="F187" s="28"/>
      <c r="G187" s="28"/>
      <c r="H187" s="28"/>
      <c r="I187" s="28"/>
    </row>
    <row r="188" spans="2:9" x14ac:dyDescent="0.3">
      <c r="B188" s="28"/>
      <c r="C188" s="28"/>
      <c r="D188" s="28"/>
      <c r="E188" s="28"/>
      <c r="F188" s="28"/>
      <c r="G188" s="28"/>
      <c r="H188" s="28"/>
      <c r="I188" s="28"/>
    </row>
    <row r="189" spans="2:9" x14ac:dyDescent="0.3">
      <c r="B189" s="28"/>
      <c r="C189" s="28"/>
      <c r="D189" s="28"/>
      <c r="E189" s="28"/>
      <c r="F189" s="28"/>
      <c r="G189" s="28"/>
      <c r="H189" s="28"/>
      <c r="I189" s="28"/>
    </row>
    <row r="190" spans="2:9" x14ac:dyDescent="0.3">
      <c r="B190" s="28"/>
      <c r="C190" s="28"/>
      <c r="D190" s="28"/>
      <c r="E190" s="28"/>
      <c r="F190" s="28"/>
      <c r="G190" s="28"/>
      <c r="H190" s="28"/>
      <c r="I190" s="28"/>
    </row>
    <row r="191" spans="2:9" x14ac:dyDescent="0.3">
      <c r="B191" s="28"/>
      <c r="C191" s="28"/>
      <c r="D191" s="28"/>
      <c r="E191" s="28"/>
      <c r="F191" s="28"/>
      <c r="G191" s="28"/>
      <c r="H191" s="28"/>
      <c r="I191" s="28"/>
    </row>
    <row r="192" spans="2:9" x14ac:dyDescent="0.3">
      <c r="B192" s="28"/>
      <c r="C192" s="28"/>
      <c r="D192" s="28"/>
      <c r="E192" s="28"/>
      <c r="F192" s="28"/>
      <c r="G192" s="28"/>
      <c r="H192" s="28"/>
      <c r="I192" s="28"/>
    </row>
    <row r="193" spans="2:9" x14ac:dyDescent="0.3">
      <c r="B193" s="28"/>
      <c r="C193" s="28"/>
      <c r="D193" s="28"/>
      <c r="E193" s="28"/>
      <c r="F193" s="28"/>
      <c r="G193" s="28"/>
      <c r="H193" s="28"/>
      <c r="I193" s="28"/>
    </row>
    <row r="194" spans="2:9" x14ac:dyDescent="0.3">
      <c r="B194" s="28"/>
      <c r="C194" s="28"/>
      <c r="D194" s="28"/>
      <c r="E194" s="28"/>
      <c r="F194" s="28"/>
      <c r="G194" s="28"/>
      <c r="H194" s="28"/>
      <c r="I194" s="28"/>
    </row>
    <row r="195" spans="2:9" x14ac:dyDescent="0.3">
      <c r="B195" s="28"/>
      <c r="C195" s="28"/>
      <c r="D195" s="28"/>
      <c r="E195" s="28"/>
      <c r="F195" s="28"/>
      <c r="G195" s="28"/>
      <c r="H195" s="28"/>
      <c r="I195" s="28"/>
    </row>
    <row r="196" spans="2:9" x14ac:dyDescent="0.3">
      <c r="B196" s="28"/>
      <c r="C196" s="28"/>
      <c r="D196" s="28"/>
      <c r="E196" s="28"/>
      <c r="F196" s="28"/>
      <c r="G196" s="28"/>
      <c r="H196" s="28"/>
      <c r="I196" s="28"/>
    </row>
    <row r="197" spans="2:9" x14ac:dyDescent="0.3">
      <c r="B197" s="28"/>
      <c r="C197" s="28"/>
      <c r="D197" s="28"/>
      <c r="E197" s="28"/>
      <c r="F197" s="28"/>
      <c r="G197" s="28"/>
      <c r="H197" s="28"/>
      <c r="I197" s="28"/>
    </row>
    <row r="198" spans="2:9" x14ac:dyDescent="0.3">
      <c r="B198" s="28"/>
      <c r="C198" s="28"/>
      <c r="D198" s="28"/>
      <c r="E198" s="28"/>
      <c r="F198" s="28"/>
      <c r="G198" s="28"/>
      <c r="H198" s="28"/>
      <c r="I198" s="28"/>
    </row>
    <row r="199" spans="2:9" x14ac:dyDescent="0.3">
      <c r="B199" s="28"/>
      <c r="C199" s="28"/>
      <c r="D199" s="28"/>
      <c r="E199" s="28"/>
      <c r="F199" s="28"/>
      <c r="G199" s="28"/>
      <c r="H199" s="28"/>
      <c r="I199" s="28"/>
    </row>
    <row r="200" spans="2:9" x14ac:dyDescent="0.3">
      <c r="B200" s="28"/>
      <c r="C200" s="28"/>
      <c r="D200" s="28"/>
      <c r="E200" s="28"/>
      <c r="F200" s="28"/>
      <c r="G200" s="28"/>
      <c r="H200" s="28"/>
      <c r="I200" s="28"/>
    </row>
    <row r="201" spans="2:9" x14ac:dyDescent="0.3">
      <c r="B201" s="28"/>
      <c r="C201" s="28"/>
      <c r="D201" s="28"/>
      <c r="E201" s="28"/>
      <c r="F201" s="28"/>
      <c r="G201" s="28"/>
      <c r="H201" s="28"/>
      <c r="I201" s="28"/>
    </row>
    <row r="202" spans="2:9" x14ac:dyDescent="0.3">
      <c r="B202" s="28"/>
      <c r="C202" s="28"/>
      <c r="D202" s="28"/>
      <c r="E202" s="28"/>
      <c r="F202" s="28"/>
      <c r="G202" s="28"/>
      <c r="H202" s="28"/>
      <c r="I202" s="28"/>
    </row>
    <row r="203" spans="2:9" x14ac:dyDescent="0.3">
      <c r="B203" s="28"/>
      <c r="C203" s="28"/>
      <c r="D203" s="28"/>
      <c r="E203" s="28"/>
      <c r="F203" s="28"/>
      <c r="G203" s="28"/>
      <c r="H203" s="28"/>
      <c r="I203" s="28"/>
    </row>
    <row r="204" spans="2:9" x14ac:dyDescent="0.3">
      <c r="B204" s="28"/>
      <c r="C204" s="28"/>
      <c r="D204" s="28"/>
      <c r="E204" s="28"/>
      <c r="F204" s="28"/>
      <c r="G204" s="28"/>
      <c r="H204" s="28"/>
      <c r="I204" s="28"/>
    </row>
    <row r="205" spans="2:9" x14ac:dyDescent="0.3">
      <c r="B205" s="28"/>
      <c r="C205" s="28"/>
      <c r="D205" s="28"/>
      <c r="E205" s="28"/>
      <c r="F205" s="28"/>
      <c r="G205" s="28"/>
      <c r="H205" s="28"/>
      <c r="I205" s="28"/>
    </row>
    <row r="206" spans="2:9" x14ac:dyDescent="0.3">
      <c r="B206" s="28"/>
      <c r="C206" s="28"/>
      <c r="D206" s="28"/>
      <c r="E206" s="28"/>
      <c r="F206" s="28"/>
      <c r="G206" s="28"/>
      <c r="H206" s="28"/>
      <c r="I206" s="28"/>
    </row>
    <row r="207" spans="2:9" x14ac:dyDescent="0.3">
      <c r="B207" s="28"/>
      <c r="C207" s="28"/>
      <c r="D207" s="28"/>
      <c r="E207" s="28"/>
      <c r="F207" s="28"/>
      <c r="G207" s="28"/>
      <c r="H207" s="28"/>
      <c r="I207" s="28"/>
    </row>
    <row r="208" spans="2:9" x14ac:dyDescent="0.3">
      <c r="B208" s="28"/>
      <c r="C208" s="28"/>
      <c r="D208" s="28"/>
      <c r="E208" s="28"/>
      <c r="F208" s="28"/>
      <c r="G208" s="28"/>
      <c r="H208" s="28"/>
      <c r="I208" s="28"/>
    </row>
    <row r="209" spans="2:9" x14ac:dyDescent="0.3">
      <c r="B209" s="28"/>
      <c r="C209" s="28"/>
      <c r="D209" s="28"/>
      <c r="E209" s="28"/>
      <c r="F209" s="28"/>
      <c r="G209" s="28"/>
      <c r="H209" s="28"/>
      <c r="I209" s="28"/>
    </row>
    <row r="210" spans="2:9" x14ac:dyDescent="0.3">
      <c r="B210" s="28"/>
      <c r="C210" s="28"/>
      <c r="D210" s="28"/>
      <c r="E210" s="28"/>
      <c r="F210" s="28"/>
      <c r="G210" s="28"/>
      <c r="H210" s="28"/>
      <c r="I210" s="28"/>
    </row>
    <row r="211" spans="2:9" x14ac:dyDescent="0.3">
      <c r="B211" s="28"/>
      <c r="C211" s="28"/>
      <c r="D211" s="28"/>
      <c r="E211" s="28"/>
      <c r="F211" s="28"/>
      <c r="G211" s="28"/>
      <c r="H211" s="28"/>
      <c r="I211" s="28"/>
    </row>
    <row r="212" spans="2:9" x14ac:dyDescent="0.3">
      <c r="B212" s="28"/>
      <c r="C212" s="28"/>
      <c r="D212" s="28"/>
      <c r="E212" s="28"/>
      <c r="F212" s="28"/>
      <c r="G212" s="28"/>
      <c r="H212" s="28"/>
      <c r="I212" s="28"/>
    </row>
    <row r="213" spans="2:9" x14ac:dyDescent="0.3">
      <c r="B213" s="28"/>
      <c r="C213" s="28"/>
      <c r="D213" s="28"/>
      <c r="E213" s="28"/>
      <c r="F213" s="28"/>
      <c r="G213" s="28"/>
      <c r="H213" s="28"/>
      <c r="I213" s="28"/>
    </row>
    <row r="214" spans="2:9" x14ac:dyDescent="0.3">
      <c r="B214" s="28"/>
      <c r="C214" s="28"/>
      <c r="D214" s="28"/>
      <c r="E214" s="28"/>
      <c r="F214" s="28"/>
      <c r="G214" s="28"/>
      <c r="H214" s="28"/>
      <c r="I214" s="28"/>
    </row>
    <row r="215" spans="2:9" x14ac:dyDescent="0.3">
      <c r="B215" s="28"/>
      <c r="C215" s="28"/>
      <c r="D215" s="28"/>
      <c r="E215" s="28"/>
      <c r="F215" s="28"/>
      <c r="G215" s="28"/>
      <c r="H215" s="28"/>
      <c r="I215" s="28"/>
    </row>
    <row r="216" spans="2:9" x14ac:dyDescent="0.3">
      <c r="B216" s="28"/>
      <c r="C216" s="28"/>
      <c r="D216" s="28"/>
      <c r="E216" s="28"/>
      <c r="F216" s="28"/>
      <c r="G216" s="28"/>
      <c r="H216" s="28"/>
      <c r="I216" s="28"/>
    </row>
    <row r="217" spans="2:9" x14ac:dyDescent="0.3">
      <c r="B217" s="28"/>
      <c r="C217" s="28"/>
      <c r="D217" s="28"/>
      <c r="E217" s="28"/>
      <c r="F217" s="28"/>
      <c r="G217" s="28"/>
      <c r="H217" s="28"/>
      <c r="I217" s="28"/>
    </row>
    <row r="218" spans="2:9" x14ac:dyDescent="0.3">
      <c r="B218" s="28"/>
      <c r="C218" s="28"/>
      <c r="D218" s="28"/>
      <c r="E218" s="28"/>
      <c r="F218" s="28"/>
      <c r="G218" s="28"/>
      <c r="H218" s="28"/>
      <c r="I218" s="28"/>
    </row>
    <row r="219" spans="2:9" x14ac:dyDescent="0.3">
      <c r="B219" s="28"/>
      <c r="C219" s="28"/>
      <c r="D219" s="28"/>
      <c r="E219" s="28"/>
      <c r="F219" s="28"/>
      <c r="G219" s="28"/>
      <c r="H219" s="28"/>
      <c r="I219" s="28"/>
    </row>
    <row r="220" spans="2:9" x14ac:dyDescent="0.3">
      <c r="B220" s="28"/>
      <c r="C220" s="28"/>
      <c r="D220" s="28"/>
      <c r="E220" s="28"/>
      <c r="F220" s="28"/>
      <c r="G220" s="28"/>
      <c r="H220" s="28"/>
      <c r="I220" s="28"/>
    </row>
    <row r="221" spans="2:9" x14ac:dyDescent="0.3">
      <c r="B221" s="28"/>
      <c r="C221" s="28"/>
      <c r="D221" s="28"/>
      <c r="E221" s="28"/>
      <c r="F221" s="28"/>
      <c r="G221" s="28"/>
      <c r="H221" s="28"/>
      <c r="I221" s="28"/>
    </row>
    <row r="222" spans="2:9" x14ac:dyDescent="0.3">
      <c r="B222" s="28"/>
      <c r="C222" s="28"/>
      <c r="D222" s="28"/>
      <c r="E222" s="28"/>
      <c r="F222" s="28"/>
      <c r="G222" s="28"/>
      <c r="H222" s="28"/>
      <c r="I222" s="28"/>
    </row>
    <row r="223" spans="2:9" x14ac:dyDescent="0.3">
      <c r="B223" s="28"/>
      <c r="C223" s="28"/>
      <c r="D223" s="28"/>
      <c r="E223" s="28"/>
      <c r="F223" s="28"/>
      <c r="G223" s="28"/>
      <c r="H223" s="28"/>
      <c r="I223" s="28"/>
    </row>
    <row r="224" spans="2:9" x14ac:dyDescent="0.3">
      <c r="B224" s="28"/>
      <c r="C224" s="28"/>
      <c r="D224" s="28"/>
      <c r="E224" s="28"/>
      <c r="F224" s="28"/>
      <c r="G224" s="28"/>
      <c r="H224" s="28"/>
      <c r="I224" s="28"/>
    </row>
    <row r="225" spans="2:9" x14ac:dyDescent="0.3">
      <c r="B225" s="28"/>
      <c r="C225" s="28"/>
      <c r="D225" s="28"/>
      <c r="E225" s="28"/>
      <c r="F225" s="28"/>
      <c r="G225" s="28"/>
      <c r="H225" s="28"/>
      <c r="I225" s="28"/>
    </row>
    <row r="226" spans="2:9" x14ac:dyDescent="0.3">
      <c r="B226" s="28"/>
      <c r="C226" s="28"/>
      <c r="D226" s="28"/>
      <c r="E226" s="28"/>
      <c r="F226" s="28"/>
      <c r="G226" s="28"/>
      <c r="H226" s="28"/>
      <c r="I226" s="28"/>
    </row>
    <row r="227" spans="2:9" x14ac:dyDescent="0.3">
      <c r="B227" s="28"/>
      <c r="C227" s="28"/>
      <c r="D227" s="28"/>
      <c r="E227" s="28"/>
      <c r="F227" s="28"/>
      <c r="G227" s="28"/>
      <c r="H227" s="28"/>
      <c r="I227" s="28"/>
    </row>
    <row r="228" spans="2:9" x14ac:dyDescent="0.3">
      <c r="B228" s="28"/>
      <c r="C228" s="28"/>
      <c r="D228" s="28"/>
      <c r="E228" s="28"/>
      <c r="F228" s="28"/>
      <c r="G228" s="28"/>
      <c r="H228" s="28"/>
      <c r="I228" s="28"/>
    </row>
    <row r="229" spans="2:9" x14ac:dyDescent="0.3">
      <c r="B229" s="28"/>
      <c r="C229" s="28"/>
      <c r="D229" s="28"/>
      <c r="E229" s="28"/>
      <c r="F229" s="28"/>
      <c r="G229" s="28"/>
      <c r="H229" s="28"/>
      <c r="I229" s="28"/>
    </row>
    <row r="230" spans="2:9" x14ac:dyDescent="0.3">
      <c r="B230" s="28"/>
      <c r="C230" s="28"/>
      <c r="D230" s="28"/>
      <c r="E230" s="28"/>
      <c r="F230" s="28"/>
      <c r="G230" s="28"/>
      <c r="H230" s="28"/>
      <c r="I230" s="28"/>
    </row>
    <row r="231" spans="2:9" x14ac:dyDescent="0.3">
      <c r="B231" s="28"/>
      <c r="C231" s="28"/>
      <c r="D231" s="28"/>
      <c r="E231" s="28"/>
      <c r="F231" s="28"/>
      <c r="G231" s="28"/>
      <c r="H231" s="28"/>
      <c r="I231" s="28"/>
    </row>
    <row r="232" spans="2:9" x14ac:dyDescent="0.3">
      <c r="B232" s="28"/>
      <c r="C232" s="28"/>
      <c r="D232" s="28"/>
      <c r="E232" s="28"/>
      <c r="F232" s="28"/>
      <c r="G232" s="28"/>
      <c r="H232" s="28"/>
      <c r="I232" s="28"/>
    </row>
    <row r="233" spans="2:9" x14ac:dyDescent="0.3">
      <c r="B233" s="28"/>
      <c r="C233" s="28"/>
      <c r="D233" s="28"/>
      <c r="E233" s="28"/>
      <c r="F233" s="28"/>
      <c r="G233" s="28"/>
      <c r="H233" s="28"/>
      <c r="I233" s="28"/>
    </row>
    <row r="234" spans="2:9" x14ac:dyDescent="0.3">
      <c r="B234" s="28"/>
      <c r="C234" s="28"/>
      <c r="D234" s="28"/>
      <c r="E234" s="28"/>
      <c r="F234" s="28"/>
      <c r="G234" s="28"/>
      <c r="H234" s="28"/>
      <c r="I234" s="28"/>
    </row>
    <row r="235" spans="2:9" x14ac:dyDescent="0.3">
      <c r="B235" s="28"/>
      <c r="C235" s="28"/>
      <c r="D235" s="28"/>
      <c r="E235" s="28"/>
      <c r="F235" s="28"/>
      <c r="G235" s="28"/>
      <c r="H235" s="28"/>
      <c r="I235" s="28"/>
    </row>
    <row r="236" spans="2:9" x14ac:dyDescent="0.3">
      <c r="B236" s="28"/>
      <c r="C236" s="28"/>
      <c r="D236" s="28"/>
      <c r="E236" s="28"/>
      <c r="F236" s="28"/>
      <c r="G236" s="28"/>
      <c r="H236" s="28"/>
      <c r="I236" s="28"/>
    </row>
    <row r="237" spans="2:9" x14ac:dyDescent="0.3">
      <c r="B237" s="28"/>
      <c r="C237" s="28"/>
      <c r="D237" s="28"/>
      <c r="E237" s="28"/>
      <c r="F237" s="28"/>
      <c r="G237" s="28"/>
      <c r="H237" s="28"/>
      <c r="I237" s="28"/>
    </row>
    <row r="238" spans="2:9" x14ac:dyDescent="0.3">
      <c r="B238" s="28"/>
      <c r="C238" s="28"/>
      <c r="D238" s="28"/>
      <c r="E238" s="28"/>
      <c r="F238" s="28"/>
      <c r="G238" s="28"/>
      <c r="H238" s="28"/>
      <c r="I238" s="28"/>
    </row>
    <row r="239" spans="2:9" x14ac:dyDescent="0.3">
      <c r="B239" s="28"/>
      <c r="C239" s="28"/>
      <c r="D239" s="28"/>
      <c r="E239" s="28"/>
      <c r="F239" s="28"/>
      <c r="G239" s="28"/>
      <c r="H239" s="28"/>
      <c r="I239" s="28"/>
    </row>
    <row r="240" spans="2:9" x14ac:dyDescent="0.3">
      <c r="B240" s="28"/>
      <c r="C240" s="28"/>
      <c r="D240" s="28"/>
      <c r="E240" s="28"/>
      <c r="F240" s="28"/>
      <c r="G240" s="28"/>
      <c r="H240" s="28"/>
      <c r="I240" s="28"/>
    </row>
    <row r="241" spans="2:9" x14ac:dyDescent="0.3">
      <c r="B241" s="28"/>
      <c r="C241" s="28"/>
      <c r="D241" s="28"/>
      <c r="E241" s="28"/>
      <c r="F241" s="28"/>
      <c r="G241" s="28"/>
      <c r="H241" s="28"/>
      <c r="I241" s="28"/>
    </row>
    <row r="242" spans="2:9" x14ac:dyDescent="0.3">
      <c r="B242" s="28"/>
      <c r="C242" s="28"/>
      <c r="D242" s="28"/>
      <c r="E242" s="28"/>
      <c r="F242" s="28"/>
      <c r="G242" s="28"/>
      <c r="H242" s="28"/>
      <c r="I242" s="28"/>
    </row>
    <row r="243" spans="2:9" x14ac:dyDescent="0.3">
      <c r="B243" s="28"/>
      <c r="C243" s="28"/>
      <c r="D243" s="28"/>
      <c r="E243" s="28"/>
      <c r="F243" s="28"/>
      <c r="G243" s="28"/>
      <c r="H243" s="28"/>
      <c r="I243" s="28"/>
    </row>
    <row r="244" spans="2:9" x14ac:dyDescent="0.3">
      <c r="B244" s="28"/>
      <c r="C244" s="28"/>
      <c r="D244" s="28"/>
      <c r="E244" s="28"/>
      <c r="F244" s="28"/>
      <c r="G244" s="28"/>
      <c r="H244" s="28"/>
      <c r="I244" s="28"/>
    </row>
    <row r="245" spans="2:9" x14ac:dyDescent="0.3">
      <c r="B245" s="28"/>
      <c r="C245" s="28"/>
      <c r="D245" s="28"/>
      <c r="E245" s="28"/>
      <c r="F245" s="28"/>
      <c r="G245" s="28"/>
      <c r="H245" s="28"/>
      <c r="I245" s="28"/>
    </row>
    <row r="246" spans="2:9" x14ac:dyDescent="0.3">
      <c r="B246" s="28"/>
      <c r="C246" s="28"/>
      <c r="D246" s="28"/>
      <c r="E246" s="28"/>
      <c r="F246" s="28"/>
      <c r="G246" s="28"/>
      <c r="H246" s="28"/>
      <c r="I246" s="28"/>
    </row>
    <row r="247" spans="2:9" x14ac:dyDescent="0.3">
      <c r="B247" s="28"/>
      <c r="C247" s="28"/>
      <c r="D247" s="28"/>
      <c r="E247" s="28"/>
      <c r="F247" s="28"/>
      <c r="G247" s="28"/>
      <c r="H247" s="28"/>
      <c r="I247" s="28"/>
    </row>
    <row r="248" spans="2:9" x14ac:dyDescent="0.3">
      <c r="B248" s="28"/>
      <c r="C248" s="28"/>
      <c r="D248" s="28"/>
      <c r="E248" s="28"/>
      <c r="F248" s="28"/>
      <c r="G248" s="28"/>
      <c r="H248" s="28"/>
      <c r="I248" s="28"/>
    </row>
    <row r="249" spans="2:9" x14ac:dyDescent="0.3">
      <c r="B249" s="28"/>
      <c r="C249" s="28"/>
      <c r="D249" s="28"/>
      <c r="E249" s="28"/>
      <c r="F249" s="28"/>
      <c r="G249" s="28"/>
      <c r="H249" s="28"/>
      <c r="I249" s="28"/>
    </row>
    <row r="250" spans="2:9" x14ac:dyDescent="0.3">
      <c r="B250" s="28"/>
      <c r="C250" s="28"/>
      <c r="D250" s="28"/>
      <c r="E250" s="28"/>
      <c r="F250" s="28"/>
      <c r="G250" s="28"/>
      <c r="H250" s="28"/>
      <c r="I250" s="28"/>
    </row>
    <row r="251" spans="2:9" x14ac:dyDescent="0.3">
      <c r="B251" s="28"/>
      <c r="C251" s="28"/>
      <c r="D251" s="28"/>
      <c r="E251" s="28"/>
      <c r="F251" s="28"/>
      <c r="G251" s="28"/>
      <c r="H251" s="28"/>
      <c r="I251" s="28"/>
    </row>
    <row r="252" spans="2:9" x14ac:dyDescent="0.3">
      <c r="B252" s="28"/>
      <c r="C252" s="28"/>
      <c r="D252" s="28"/>
      <c r="E252" s="28"/>
      <c r="F252" s="28"/>
      <c r="G252" s="28"/>
      <c r="H252" s="28"/>
      <c r="I252" s="28"/>
    </row>
    <row r="253" spans="2:9" x14ac:dyDescent="0.3">
      <c r="B253" s="28"/>
      <c r="C253" s="28"/>
      <c r="D253" s="28"/>
      <c r="E253" s="28"/>
      <c r="F253" s="28"/>
      <c r="G253" s="28"/>
      <c r="H253" s="28"/>
      <c r="I253" s="28"/>
    </row>
    <row r="254" spans="2:9" x14ac:dyDescent="0.3">
      <c r="B254" s="28"/>
      <c r="C254" s="28"/>
      <c r="D254" s="28"/>
      <c r="E254" s="28"/>
      <c r="F254" s="28"/>
      <c r="G254" s="28"/>
      <c r="H254" s="28"/>
      <c r="I254" s="28"/>
    </row>
    <row r="255" spans="2:9" x14ac:dyDescent="0.3">
      <c r="B255" s="28"/>
      <c r="C255" s="28"/>
      <c r="D255" s="28"/>
      <c r="E255" s="28"/>
      <c r="F255" s="28"/>
      <c r="G255" s="28"/>
      <c r="H255" s="28"/>
      <c r="I255" s="28"/>
    </row>
    <row r="256" spans="2:9" x14ac:dyDescent="0.3">
      <c r="B256" s="28"/>
      <c r="C256" s="28"/>
      <c r="D256" s="28"/>
      <c r="E256" s="28"/>
      <c r="F256" s="28"/>
      <c r="G256" s="28"/>
      <c r="H256" s="28"/>
      <c r="I256" s="28"/>
    </row>
    <row r="257" spans="2:9" x14ac:dyDescent="0.3">
      <c r="B257" s="28"/>
      <c r="C257" s="28"/>
      <c r="D257" s="28"/>
      <c r="E257" s="28"/>
      <c r="F257" s="28"/>
      <c r="G257" s="28"/>
      <c r="H257" s="28"/>
      <c r="I257" s="28"/>
    </row>
    <row r="258" spans="2:9" x14ac:dyDescent="0.3">
      <c r="B258" s="28"/>
      <c r="C258" s="28"/>
      <c r="D258" s="28"/>
      <c r="E258" s="28"/>
      <c r="F258" s="28"/>
      <c r="G258" s="28"/>
      <c r="H258" s="28"/>
      <c r="I258" s="28"/>
    </row>
    <row r="259" spans="2:9" x14ac:dyDescent="0.3">
      <c r="B259" s="28"/>
      <c r="C259" s="28"/>
      <c r="D259" s="28"/>
      <c r="E259" s="28"/>
      <c r="F259" s="28"/>
      <c r="G259" s="28"/>
      <c r="H259" s="28"/>
      <c r="I259" s="28"/>
    </row>
    <row r="260" spans="2:9" x14ac:dyDescent="0.3">
      <c r="B260" s="28"/>
      <c r="C260" s="28"/>
      <c r="D260" s="28"/>
      <c r="E260" s="28"/>
      <c r="F260" s="28"/>
      <c r="G260" s="28"/>
      <c r="H260" s="28"/>
      <c r="I260" s="28"/>
    </row>
    <row r="261" spans="2:9" x14ac:dyDescent="0.3">
      <c r="B261" s="28"/>
      <c r="C261" s="28"/>
      <c r="D261" s="28"/>
      <c r="E261" s="28"/>
      <c r="F261" s="28"/>
      <c r="G261" s="28"/>
      <c r="H261" s="28"/>
      <c r="I261" s="28"/>
    </row>
    <row r="262" spans="2:9" x14ac:dyDescent="0.3">
      <c r="B262" s="28"/>
      <c r="C262" s="28"/>
      <c r="D262" s="28"/>
      <c r="E262" s="28"/>
      <c r="F262" s="28"/>
      <c r="G262" s="28"/>
      <c r="H262" s="28"/>
      <c r="I262" s="28"/>
    </row>
    <row r="263" spans="2:9" x14ac:dyDescent="0.3">
      <c r="B263" s="28"/>
      <c r="C263" s="28"/>
      <c r="D263" s="28"/>
      <c r="E263" s="28"/>
      <c r="F263" s="28"/>
      <c r="G263" s="28"/>
      <c r="H263" s="28"/>
      <c r="I263" s="28"/>
    </row>
    <row r="264" spans="2:9" x14ac:dyDescent="0.3">
      <c r="B264" s="28"/>
      <c r="C264" s="28"/>
      <c r="D264" s="28"/>
      <c r="E264" s="28"/>
      <c r="F264" s="28"/>
      <c r="G264" s="28"/>
      <c r="H264" s="28"/>
      <c r="I264" s="28"/>
    </row>
    <row r="265" spans="2:9" x14ac:dyDescent="0.3">
      <c r="B265" s="28"/>
      <c r="C265" s="28"/>
      <c r="D265" s="28"/>
      <c r="E265" s="28"/>
      <c r="F265" s="28"/>
      <c r="G265" s="28"/>
      <c r="H265" s="28"/>
      <c r="I265" s="28"/>
    </row>
    <row r="266" spans="2:9" x14ac:dyDescent="0.3">
      <c r="B266" s="28"/>
      <c r="C266" s="28"/>
      <c r="D266" s="28"/>
      <c r="E266" s="28"/>
      <c r="F266" s="28"/>
      <c r="G266" s="28"/>
      <c r="H266" s="28"/>
      <c r="I266" s="28"/>
    </row>
    <row r="267" spans="2:9" x14ac:dyDescent="0.3">
      <c r="B267" s="28"/>
      <c r="C267" s="28"/>
      <c r="D267" s="28"/>
      <c r="E267" s="28"/>
      <c r="F267" s="28"/>
      <c r="G267" s="28"/>
      <c r="H267" s="28"/>
      <c r="I267" s="28"/>
    </row>
    <row r="268" spans="2:9" x14ac:dyDescent="0.3">
      <c r="B268" s="28"/>
      <c r="C268" s="28"/>
      <c r="D268" s="28"/>
      <c r="E268" s="28"/>
      <c r="F268" s="28"/>
      <c r="G268" s="28"/>
      <c r="H268" s="28"/>
      <c r="I268" s="28"/>
    </row>
    <row r="269" spans="2:9" x14ac:dyDescent="0.3">
      <c r="B269" s="28"/>
      <c r="C269" s="28"/>
      <c r="D269" s="28"/>
      <c r="E269" s="28"/>
      <c r="F269" s="28"/>
      <c r="G269" s="28"/>
      <c r="H269" s="28"/>
      <c r="I269" s="28"/>
    </row>
    <row r="270" spans="2:9" x14ac:dyDescent="0.3">
      <c r="B270" s="28"/>
      <c r="C270" s="28"/>
      <c r="D270" s="28"/>
      <c r="E270" s="28"/>
      <c r="F270" s="28"/>
      <c r="G270" s="28"/>
      <c r="H270" s="28"/>
      <c r="I270" s="28"/>
    </row>
    <row r="271" spans="2:9" x14ac:dyDescent="0.3">
      <c r="B271" s="28"/>
      <c r="C271" s="28"/>
      <c r="D271" s="28"/>
      <c r="E271" s="28"/>
      <c r="F271" s="28"/>
      <c r="G271" s="28"/>
      <c r="H271" s="28"/>
      <c r="I271" s="28"/>
    </row>
    <row r="272" spans="2:9" x14ac:dyDescent="0.3">
      <c r="B272" s="28"/>
      <c r="C272" s="28"/>
      <c r="D272" s="28"/>
      <c r="E272" s="28"/>
      <c r="F272" s="28"/>
      <c r="G272" s="28"/>
      <c r="H272" s="28"/>
      <c r="I272" s="28"/>
    </row>
    <row r="273" spans="2:9" x14ac:dyDescent="0.3">
      <c r="B273" s="28"/>
      <c r="C273" s="28"/>
      <c r="D273" s="28"/>
      <c r="E273" s="28"/>
      <c r="F273" s="28"/>
      <c r="G273" s="28"/>
      <c r="H273" s="28"/>
      <c r="I273" s="28"/>
    </row>
    <row r="274" spans="2:9" x14ac:dyDescent="0.3">
      <c r="B274" s="28"/>
      <c r="C274" s="28"/>
      <c r="D274" s="28"/>
      <c r="E274" s="28"/>
      <c r="F274" s="28"/>
      <c r="G274" s="28"/>
      <c r="H274" s="28"/>
      <c r="I274" s="28"/>
    </row>
    <row r="275" spans="2:9" x14ac:dyDescent="0.3">
      <c r="B275" s="28"/>
      <c r="C275" s="28"/>
      <c r="D275" s="28"/>
      <c r="E275" s="28"/>
      <c r="F275" s="28"/>
      <c r="G275" s="28"/>
      <c r="H275" s="28"/>
      <c r="I275" s="28"/>
    </row>
    <row r="276" spans="2:9" x14ac:dyDescent="0.3">
      <c r="B276" s="28"/>
      <c r="C276" s="28"/>
      <c r="D276" s="28"/>
      <c r="E276" s="28"/>
      <c r="F276" s="28"/>
      <c r="G276" s="28"/>
      <c r="H276" s="28"/>
      <c r="I276" s="28"/>
    </row>
    <row r="277" spans="2:9" x14ac:dyDescent="0.3">
      <c r="B277" s="28"/>
      <c r="C277" s="28"/>
      <c r="D277" s="28"/>
      <c r="E277" s="28"/>
      <c r="F277" s="28"/>
      <c r="G277" s="28"/>
      <c r="H277" s="28"/>
      <c r="I277" s="28"/>
    </row>
    <row r="278" spans="2:9" x14ac:dyDescent="0.3">
      <c r="B278" s="28"/>
      <c r="C278" s="28"/>
      <c r="D278" s="28"/>
      <c r="E278" s="28"/>
      <c r="F278" s="28"/>
      <c r="G278" s="28"/>
      <c r="H278" s="28"/>
      <c r="I278" s="28"/>
    </row>
    <row r="279" spans="2:9" x14ac:dyDescent="0.3">
      <c r="B279" s="28"/>
      <c r="C279" s="28"/>
      <c r="D279" s="28"/>
      <c r="E279" s="28"/>
      <c r="F279" s="28"/>
      <c r="G279" s="28"/>
      <c r="H279" s="28"/>
      <c r="I279" s="28"/>
    </row>
    <row r="280" spans="2:9" x14ac:dyDescent="0.3">
      <c r="B280" s="28"/>
      <c r="C280" s="28"/>
      <c r="D280" s="28"/>
      <c r="E280" s="28"/>
      <c r="F280" s="28"/>
      <c r="G280" s="28"/>
      <c r="H280" s="28"/>
      <c r="I280" s="28"/>
    </row>
    <row r="281" spans="2:9" x14ac:dyDescent="0.3">
      <c r="B281" s="28"/>
      <c r="C281" s="28"/>
      <c r="D281" s="28"/>
      <c r="E281" s="28"/>
      <c r="F281" s="28"/>
      <c r="G281" s="28"/>
      <c r="H281" s="28"/>
      <c r="I281" s="28"/>
    </row>
    <row r="282" spans="2:9" x14ac:dyDescent="0.3">
      <c r="B282" s="28"/>
      <c r="C282" s="28"/>
      <c r="D282" s="28"/>
      <c r="E282" s="28"/>
      <c r="F282" s="28"/>
      <c r="G282" s="28"/>
      <c r="H282" s="28"/>
      <c r="I282" s="28"/>
    </row>
    <row r="283" spans="2:9" x14ac:dyDescent="0.3">
      <c r="B283" s="28"/>
      <c r="C283" s="28"/>
      <c r="D283" s="28"/>
      <c r="E283" s="28"/>
      <c r="F283" s="28"/>
      <c r="G283" s="28"/>
      <c r="H283" s="28"/>
      <c r="I283" s="28"/>
    </row>
    <row r="284" spans="2:9" x14ac:dyDescent="0.3">
      <c r="B284" s="28"/>
      <c r="C284" s="28"/>
      <c r="D284" s="28"/>
      <c r="E284" s="28"/>
      <c r="F284" s="28"/>
      <c r="G284" s="28"/>
      <c r="H284" s="28"/>
      <c r="I284" s="28"/>
    </row>
    <row r="285" spans="2:9" x14ac:dyDescent="0.3">
      <c r="B285" s="28"/>
      <c r="C285" s="28"/>
      <c r="D285" s="28"/>
      <c r="E285" s="28"/>
      <c r="F285" s="28"/>
      <c r="G285" s="28"/>
      <c r="H285" s="28"/>
      <c r="I285" s="28"/>
    </row>
    <row r="286" spans="2:9" x14ac:dyDescent="0.3">
      <c r="B286" s="28"/>
      <c r="C286" s="28"/>
      <c r="D286" s="28"/>
      <c r="E286" s="28"/>
      <c r="F286" s="28"/>
      <c r="G286" s="28"/>
      <c r="H286" s="28"/>
      <c r="I286" s="28"/>
    </row>
    <row r="287" spans="2:9" x14ac:dyDescent="0.3">
      <c r="B287" s="28"/>
      <c r="C287" s="28"/>
      <c r="D287" s="28"/>
      <c r="E287" s="28"/>
      <c r="F287" s="28"/>
      <c r="G287" s="28"/>
      <c r="H287" s="28"/>
      <c r="I287" s="28"/>
    </row>
    <row r="288" spans="2:9" x14ac:dyDescent="0.3">
      <c r="B288" s="28"/>
      <c r="C288" s="28"/>
      <c r="D288" s="28"/>
      <c r="E288" s="28"/>
      <c r="F288" s="28"/>
      <c r="G288" s="28"/>
      <c r="H288" s="28"/>
      <c r="I288" s="28"/>
    </row>
    <row r="289" spans="2:9" x14ac:dyDescent="0.3">
      <c r="B289" s="28"/>
      <c r="C289" s="28"/>
      <c r="D289" s="28"/>
      <c r="E289" s="28"/>
      <c r="F289" s="28"/>
      <c r="G289" s="28"/>
      <c r="H289" s="28"/>
      <c r="I289" s="28"/>
    </row>
    <row r="290" spans="2:9" x14ac:dyDescent="0.3">
      <c r="B290" s="28"/>
      <c r="C290" s="28"/>
      <c r="D290" s="28"/>
      <c r="E290" s="28"/>
      <c r="F290" s="28"/>
      <c r="G290" s="28"/>
      <c r="H290" s="28"/>
      <c r="I290" s="28"/>
    </row>
    <row r="291" spans="2:9" x14ac:dyDescent="0.3">
      <c r="B291" s="28"/>
      <c r="C291" s="28"/>
      <c r="D291" s="28"/>
      <c r="E291" s="28"/>
      <c r="F291" s="28"/>
      <c r="G291" s="28"/>
      <c r="H291" s="28"/>
      <c r="I291" s="28"/>
    </row>
    <row r="292" spans="2:9" x14ac:dyDescent="0.3">
      <c r="B292" s="28"/>
      <c r="C292" s="28"/>
      <c r="D292" s="28"/>
      <c r="E292" s="28"/>
      <c r="F292" s="28"/>
      <c r="G292" s="28"/>
      <c r="H292" s="28"/>
      <c r="I292" s="28"/>
    </row>
    <row r="293" spans="2:9" x14ac:dyDescent="0.3">
      <c r="B293" s="28"/>
      <c r="C293" s="28"/>
      <c r="D293" s="28"/>
      <c r="E293" s="28"/>
      <c r="F293" s="28"/>
      <c r="G293" s="28"/>
      <c r="H293" s="28"/>
      <c r="I293" s="28"/>
    </row>
    <row r="294" spans="2:9" x14ac:dyDescent="0.3">
      <c r="B294" s="28"/>
      <c r="C294" s="28"/>
      <c r="D294" s="28"/>
      <c r="E294" s="28"/>
      <c r="F294" s="28"/>
      <c r="G294" s="28"/>
      <c r="H294" s="28"/>
      <c r="I294" s="28"/>
    </row>
    <row r="295" spans="2:9" x14ac:dyDescent="0.3">
      <c r="B295" s="28"/>
      <c r="C295" s="28"/>
      <c r="D295" s="28"/>
      <c r="E295" s="28"/>
      <c r="F295" s="28"/>
      <c r="G295" s="28"/>
      <c r="H295" s="28"/>
      <c r="I295" s="28"/>
    </row>
    <row r="296" spans="2:9" x14ac:dyDescent="0.3">
      <c r="B296" s="28"/>
      <c r="C296" s="28"/>
      <c r="D296" s="28"/>
      <c r="E296" s="28"/>
      <c r="F296" s="28"/>
      <c r="G296" s="28"/>
      <c r="H296" s="28"/>
      <c r="I296" s="28"/>
    </row>
    <row r="297" spans="2:9" x14ac:dyDescent="0.3">
      <c r="B297" s="28"/>
      <c r="C297" s="28"/>
      <c r="D297" s="28"/>
      <c r="E297" s="28"/>
      <c r="F297" s="28"/>
      <c r="G297" s="28"/>
      <c r="H297" s="28"/>
      <c r="I297" s="28"/>
    </row>
    <row r="298" spans="2:9" x14ac:dyDescent="0.3">
      <c r="B298" s="28"/>
      <c r="C298" s="28"/>
      <c r="D298" s="28"/>
      <c r="E298" s="28"/>
      <c r="F298" s="28"/>
      <c r="G298" s="28"/>
      <c r="H298" s="28"/>
      <c r="I298" s="28"/>
    </row>
    <row r="299" spans="2:9" x14ac:dyDescent="0.3">
      <c r="B299" s="28"/>
      <c r="C299" s="28"/>
      <c r="D299" s="28"/>
      <c r="E299" s="28"/>
      <c r="F299" s="28"/>
      <c r="G299" s="28"/>
      <c r="H299" s="28"/>
      <c r="I299" s="28"/>
    </row>
    <row r="300" spans="2:9" x14ac:dyDescent="0.3">
      <c r="B300" s="28"/>
      <c r="C300" s="28"/>
      <c r="D300" s="28"/>
      <c r="E300" s="28"/>
      <c r="F300" s="28"/>
      <c r="G300" s="28"/>
      <c r="H300" s="28"/>
      <c r="I300" s="28"/>
    </row>
    <row r="301" spans="2:9" x14ac:dyDescent="0.3">
      <c r="B301" s="28"/>
      <c r="C301" s="28"/>
      <c r="D301" s="28"/>
      <c r="E301" s="28"/>
      <c r="F301" s="28"/>
      <c r="G301" s="28"/>
      <c r="H301" s="28"/>
      <c r="I301" s="28"/>
    </row>
    <row r="302" spans="2:9" x14ac:dyDescent="0.3">
      <c r="B302" s="28"/>
      <c r="C302" s="28"/>
      <c r="D302" s="28"/>
      <c r="E302" s="28"/>
      <c r="F302" s="28"/>
      <c r="G302" s="28"/>
      <c r="H302" s="28"/>
      <c r="I302" s="28"/>
    </row>
    <row r="303" spans="2:9" x14ac:dyDescent="0.3">
      <c r="B303" s="28"/>
      <c r="C303" s="28"/>
      <c r="D303" s="28"/>
      <c r="E303" s="28"/>
      <c r="F303" s="28"/>
      <c r="G303" s="28"/>
      <c r="H303" s="28"/>
      <c r="I303" s="28"/>
    </row>
    <row r="304" spans="2:9" x14ac:dyDescent="0.3">
      <c r="B304" s="28"/>
      <c r="C304" s="28"/>
      <c r="D304" s="28"/>
      <c r="E304" s="28"/>
      <c r="F304" s="28"/>
      <c r="G304" s="28"/>
      <c r="H304" s="28"/>
      <c r="I304" s="28"/>
    </row>
    <row r="305" spans="2:9" x14ac:dyDescent="0.3">
      <c r="B305" s="28"/>
      <c r="C305" s="28"/>
      <c r="D305" s="28"/>
      <c r="E305" s="28"/>
      <c r="F305" s="28"/>
      <c r="G305" s="28"/>
      <c r="H305" s="28"/>
      <c r="I305" s="28"/>
    </row>
    <row r="306" spans="2:9" x14ac:dyDescent="0.3">
      <c r="B306" s="28"/>
      <c r="C306" s="28"/>
      <c r="D306" s="28"/>
      <c r="E306" s="28"/>
      <c r="F306" s="28"/>
      <c r="G306" s="28"/>
      <c r="H306" s="28"/>
      <c r="I306" s="28"/>
    </row>
    <row r="307" spans="2:9" x14ac:dyDescent="0.3">
      <c r="B307" s="28"/>
      <c r="C307" s="28"/>
      <c r="D307" s="28"/>
      <c r="E307" s="28"/>
      <c r="F307" s="28"/>
      <c r="G307" s="28"/>
      <c r="H307" s="28"/>
      <c r="I307" s="28"/>
    </row>
    <row r="308" spans="2:9" x14ac:dyDescent="0.3">
      <c r="B308" s="28"/>
      <c r="C308" s="28"/>
      <c r="D308" s="28"/>
      <c r="E308" s="28"/>
      <c r="F308" s="28"/>
      <c r="G308" s="28"/>
      <c r="H308" s="28"/>
      <c r="I308" s="28"/>
    </row>
    <row r="309" spans="2:9" x14ac:dyDescent="0.3">
      <c r="B309" s="28"/>
      <c r="C309" s="28"/>
      <c r="D309" s="28"/>
      <c r="E309" s="28"/>
      <c r="F309" s="28"/>
      <c r="G309" s="28"/>
      <c r="H309" s="28"/>
      <c r="I309" s="28"/>
    </row>
    <row r="310" spans="2:9" x14ac:dyDescent="0.3">
      <c r="B310" s="28"/>
      <c r="C310" s="28"/>
      <c r="D310" s="28"/>
      <c r="E310" s="28"/>
      <c r="F310" s="28"/>
      <c r="G310" s="28"/>
      <c r="H310" s="28"/>
      <c r="I310" s="28"/>
    </row>
    <row r="311" spans="2:9" x14ac:dyDescent="0.3">
      <c r="B311" s="28"/>
      <c r="C311" s="28"/>
      <c r="D311" s="28"/>
      <c r="E311" s="28"/>
      <c r="F311" s="28"/>
      <c r="G311" s="28"/>
      <c r="H311" s="28"/>
      <c r="I311" s="28"/>
    </row>
    <row r="312" spans="2:9" x14ac:dyDescent="0.3">
      <c r="B312" s="28"/>
      <c r="C312" s="28"/>
      <c r="D312" s="28"/>
      <c r="E312" s="28"/>
      <c r="F312" s="28"/>
      <c r="G312" s="28"/>
      <c r="H312" s="28"/>
      <c r="I312" s="28"/>
    </row>
    <row r="313" spans="2:9" x14ac:dyDescent="0.3">
      <c r="B313" s="28"/>
      <c r="C313" s="28"/>
      <c r="D313" s="28"/>
      <c r="E313" s="28"/>
      <c r="F313" s="28"/>
      <c r="G313" s="28"/>
      <c r="H313" s="28"/>
      <c r="I313" s="28"/>
    </row>
    <row r="314" spans="2:9" x14ac:dyDescent="0.3">
      <c r="B314" s="28"/>
      <c r="C314" s="28"/>
      <c r="D314" s="28"/>
      <c r="E314" s="28"/>
      <c r="F314" s="28"/>
      <c r="G314" s="28"/>
      <c r="H314" s="28"/>
      <c r="I314" s="28"/>
    </row>
    <row r="315" spans="2:9" x14ac:dyDescent="0.3">
      <c r="B315" s="28"/>
      <c r="C315" s="28"/>
      <c r="D315" s="28"/>
      <c r="E315" s="28"/>
      <c r="F315" s="28"/>
      <c r="G315" s="28"/>
      <c r="H315" s="28"/>
      <c r="I315" s="28"/>
    </row>
    <row r="316" spans="2:9" x14ac:dyDescent="0.3">
      <c r="B316" s="28"/>
      <c r="C316" s="28"/>
      <c r="D316" s="28"/>
      <c r="E316" s="28"/>
      <c r="F316" s="28"/>
      <c r="G316" s="28"/>
      <c r="H316" s="28"/>
      <c r="I316" s="28"/>
    </row>
    <row r="317" spans="2:9" x14ac:dyDescent="0.3">
      <c r="B317" s="28"/>
      <c r="C317" s="28"/>
      <c r="D317" s="28"/>
      <c r="E317" s="28"/>
      <c r="F317" s="28"/>
      <c r="G317" s="28"/>
      <c r="H317" s="28"/>
      <c r="I317" s="28"/>
    </row>
    <row r="318" spans="2:9" x14ac:dyDescent="0.3">
      <c r="B318" s="28"/>
      <c r="C318" s="28"/>
      <c r="D318" s="28"/>
      <c r="E318" s="28"/>
      <c r="F318" s="28"/>
      <c r="G318" s="28"/>
      <c r="H318" s="28"/>
      <c r="I318" s="28"/>
    </row>
    <row r="319" spans="2:9" x14ac:dyDescent="0.3">
      <c r="B319" s="28"/>
      <c r="C319" s="28"/>
      <c r="D319" s="28"/>
      <c r="E319" s="28"/>
      <c r="F319" s="28"/>
      <c r="G319" s="28"/>
      <c r="H319" s="28"/>
      <c r="I319" s="28"/>
    </row>
    <row r="320" spans="2:9" x14ac:dyDescent="0.3">
      <c r="B320" s="28"/>
      <c r="C320" s="28"/>
      <c r="D320" s="28"/>
      <c r="E320" s="28"/>
      <c r="F320" s="28"/>
      <c r="G320" s="28"/>
      <c r="H320" s="28"/>
      <c r="I320" s="28"/>
    </row>
    <row r="321" spans="2:9" x14ac:dyDescent="0.3">
      <c r="B321" s="28"/>
      <c r="C321" s="28"/>
      <c r="D321" s="28"/>
      <c r="E321" s="28"/>
      <c r="F321" s="28"/>
      <c r="G321" s="28"/>
      <c r="H321" s="28"/>
      <c r="I321" s="28"/>
    </row>
    <row r="322" spans="2:9" x14ac:dyDescent="0.3">
      <c r="B322" s="28"/>
      <c r="C322" s="28"/>
      <c r="D322" s="28"/>
      <c r="E322" s="28"/>
      <c r="F322" s="28"/>
      <c r="G322" s="28"/>
      <c r="H322" s="28"/>
      <c r="I322" s="28"/>
    </row>
    <row r="323" spans="2:9" x14ac:dyDescent="0.3">
      <c r="B323" s="28"/>
      <c r="C323" s="28"/>
      <c r="D323" s="28"/>
      <c r="E323" s="28"/>
      <c r="F323" s="28"/>
      <c r="G323" s="28"/>
      <c r="H323" s="28"/>
      <c r="I323" s="28"/>
    </row>
    <row r="324" spans="2:9" x14ac:dyDescent="0.3">
      <c r="B324" s="28"/>
      <c r="C324" s="28"/>
      <c r="D324" s="28"/>
      <c r="E324" s="28"/>
      <c r="F324" s="28"/>
      <c r="G324" s="28"/>
      <c r="H324" s="28"/>
      <c r="I324" s="28"/>
    </row>
    <row r="325" spans="2:9" x14ac:dyDescent="0.3">
      <c r="B325" s="28"/>
      <c r="C325" s="28"/>
      <c r="D325" s="28"/>
      <c r="E325" s="28"/>
      <c r="F325" s="28"/>
      <c r="G325" s="28"/>
      <c r="H325" s="28"/>
      <c r="I325" s="28"/>
    </row>
    <row r="326" spans="2:9" x14ac:dyDescent="0.3">
      <c r="B326" s="28"/>
      <c r="C326" s="28"/>
      <c r="D326" s="28"/>
      <c r="E326" s="28"/>
      <c r="F326" s="28"/>
      <c r="G326" s="28"/>
      <c r="H326" s="28"/>
      <c r="I326" s="28"/>
    </row>
    <row r="327" spans="2:9" x14ac:dyDescent="0.3">
      <c r="B327" s="28"/>
      <c r="C327" s="28"/>
      <c r="D327" s="28"/>
      <c r="E327" s="28"/>
      <c r="F327" s="28"/>
      <c r="G327" s="28"/>
      <c r="H327" s="28"/>
      <c r="I327" s="28"/>
    </row>
    <row r="328" spans="2:9" x14ac:dyDescent="0.3">
      <c r="B328" s="28"/>
      <c r="C328" s="28"/>
      <c r="D328" s="28"/>
      <c r="E328" s="28"/>
      <c r="F328" s="28"/>
      <c r="G328" s="28"/>
      <c r="H328" s="28"/>
      <c r="I328" s="28"/>
    </row>
    <row r="329" spans="2:9" x14ac:dyDescent="0.3">
      <c r="B329" s="28"/>
      <c r="C329" s="28"/>
      <c r="D329" s="28"/>
      <c r="E329" s="28"/>
      <c r="F329" s="28"/>
      <c r="G329" s="28"/>
      <c r="H329" s="28"/>
      <c r="I329" s="28"/>
    </row>
    <row r="330" spans="2:9" x14ac:dyDescent="0.3">
      <c r="B330" s="28"/>
      <c r="C330" s="28"/>
      <c r="D330" s="28"/>
      <c r="E330" s="28"/>
      <c r="F330" s="28"/>
      <c r="G330" s="28"/>
      <c r="H330" s="28"/>
      <c r="I330" s="28"/>
    </row>
    <row r="331" spans="2:9" x14ac:dyDescent="0.3">
      <c r="B331" s="28"/>
      <c r="C331" s="28"/>
      <c r="D331" s="28"/>
      <c r="E331" s="28"/>
      <c r="F331" s="28"/>
      <c r="G331" s="28"/>
      <c r="H331" s="28"/>
      <c r="I331" s="28"/>
    </row>
    <row r="332" spans="2:9" x14ac:dyDescent="0.3">
      <c r="B332" s="28"/>
      <c r="C332" s="28"/>
      <c r="D332" s="28"/>
      <c r="E332" s="28"/>
      <c r="F332" s="28"/>
      <c r="G332" s="28"/>
      <c r="H332" s="28"/>
      <c r="I332" s="28"/>
    </row>
    <row r="333" spans="2:9" x14ac:dyDescent="0.3">
      <c r="B333" s="28"/>
      <c r="C333" s="28"/>
      <c r="D333" s="28"/>
      <c r="E333" s="28"/>
      <c r="F333" s="28"/>
      <c r="G333" s="28"/>
      <c r="H333" s="28"/>
      <c r="I333" s="28"/>
    </row>
    <row r="334" spans="2:9" x14ac:dyDescent="0.3">
      <c r="B334" s="28"/>
      <c r="C334" s="28"/>
      <c r="D334" s="28"/>
      <c r="E334" s="28"/>
      <c r="F334" s="28"/>
      <c r="G334" s="28"/>
      <c r="H334" s="28"/>
      <c r="I334" s="28"/>
    </row>
    <row r="335" spans="2:9" x14ac:dyDescent="0.3">
      <c r="B335" s="28"/>
      <c r="C335" s="28"/>
      <c r="D335" s="28"/>
      <c r="E335" s="28"/>
      <c r="F335" s="28"/>
      <c r="G335" s="28"/>
      <c r="H335" s="28"/>
      <c r="I335" s="28"/>
    </row>
    <row r="336" spans="2:9" x14ac:dyDescent="0.3">
      <c r="B336" s="28"/>
      <c r="C336" s="28"/>
      <c r="D336" s="28"/>
      <c r="E336" s="28"/>
      <c r="F336" s="28"/>
      <c r="G336" s="28"/>
      <c r="H336" s="28"/>
      <c r="I336" s="28"/>
    </row>
    <row r="337" spans="2:9" x14ac:dyDescent="0.3">
      <c r="B337" s="28"/>
      <c r="C337" s="28"/>
      <c r="D337" s="28"/>
      <c r="E337" s="28"/>
      <c r="F337" s="28"/>
      <c r="G337" s="28"/>
      <c r="H337" s="28"/>
      <c r="I337" s="28"/>
    </row>
    <row r="338" spans="2:9" x14ac:dyDescent="0.3">
      <c r="B338" s="28"/>
      <c r="C338" s="28"/>
      <c r="D338" s="28"/>
      <c r="E338" s="28"/>
      <c r="F338" s="28"/>
      <c r="G338" s="28"/>
      <c r="H338" s="28"/>
      <c r="I338" s="28"/>
    </row>
    <row r="339" spans="2:9" x14ac:dyDescent="0.3">
      <c r="B339" s="28"/>
      <c r="C339" s="28"/>
      <c r="D339" s="28"/>
      <c r="E339" s="28"/>
      <c r="F339" s="28"/>
      <c r="G339" s="28"/>
      <c r="H339" s="28"/>
      <c r="I339" s="28"/>
    </row>
    <row r="340" spans="2:9" x14ac:dyDescent="0.3">
      <c r="B340" s="28"/>
      <c r="C340" s="28"/>
      <c r="D340" s="28"/>
      <c r="E340" s="28"/>
      <c r="F340" s="28"/>
      <c r="G340" s="28"/>
      <c r="H340" s="28"/>
      <c r="I340" s="28"/>
    </row>
    <row r="341" spans="2:9" x14ac:dyDescent="0.3">
      <c r="B341" s="28"/>
      <c r="C341" s="28"/>
      <c r="D341" s="28"/>
      <c r="E341" s="28"/>
      <c r="F341" s="28"/>
      <c r="G341" s="28"/>
      <c r="H341" s="28"/>
      <c r="I341" s="28"/>
    </row>
    <row r="342" spans="2:9" x14ac:dyDescent="0.3">
      <c r="B342" s="28"/>
      <c r="C342" s="28"/>
      <c r="D342" s="28"/>
      <c r="E342" s="28"/>
      <c r="F342" s="28"/>
      <c r="G342" s="28"/>
      <c r="H342" s="28"/>
      <c r="I342" s="28"/>
    </row>
    <row r="343" spans="2:9" x14ac:dyDescent="0.3">
      <c r="B343" s="28"/>
      <c r="C343" s="28"/>
      <c r="D343" s="28"/>
      <c r="E343" s="28"/>
      <c r="F343" s="28"/>
      <c r="G343" s="28"/>
      <c r="H343" s="28"/>
      <c r="I343" s="28"/>
    </row>
    <row r="344" spans="2:9" x14ac:dyDescent="0.3">
      <c r="B344" s="28"/>
      <c r="C344" s="28"/>
      <c r="D344" s="28"/>
      <c r="E344" s="28"/>
      <c r="F344" s="28"/>
      <c r="G344" s="28"/>
      <c r="H344" s="28"/>
      <c r="I344" s="28"/>
    </row>
    <row r="345" spans="2:9" x14ac:dyDescent="0.3">
      <c r="B345" s="28"/>
      <c r="C345" s="28"/>
      <c r="D345" s="28"/>
      <c r="E345" s="28"/>
      <c r="F345" s="28"/>
      <c r="G345" s="28"/>
      <c r="H345" s="28"/>
      <c r="I345" s="28"/>
    </row>
    <row r="346" spans="2:9" x14ac:dyDescent="0.3">
      <c r="B346" s="28"/>
      <c r="C346" s="28"/>
      <c r="D346" s="28"/>
      <c r="E346" s="28"/>
      <c r="F346" s="28"/>
      <c r="G346" s="28"/>
      <c r="H346" s="28"/>
      <c r="I346" s="28"/>
    </row>
    <row r="347" spans="2:9" x14ac:dyDescent="0.3">
      <c r="B347" s="28"/>
      <c r="C347" s="28"/>
      <c r="D347" s="28"/>
      <c r="E347" s="28"/>
      <c r="F347" s="28"/>
      <c r="G347" s="28"/>
      <c r="H347" s="28"/>
      <c r="I347" s="28"/>
    </row>
    <row r="348" spans="2:9" x14ac:dyDescent="0.3">
      <c r="B348" s="28"/>
      <c r="C348" s="28"/>
      <c r="D348" s="28"/>
      <c r="E348" s="28"/>
      <c r="F348" s="28"/>
      <c r="G348" s="28"/>
      <c r="H348" s="28"/>
      <c r="I348" s="28"/>
    </row>
    <row r="349" spans="2:9" x14ac:dyDescent="0.3">
      <c r="B349" s="28"/>
      <c r="C349" s="28"/>
      <c r="D349" s="28"/>
      <c r="E349" s="28"/>
      <c r="F349" s="28"/>
      <c r="G349" s="28"/>
      <c r="H349" s="28"/>
      <c r="I349" s="28"/>
    </row>
    <row r="350" spans="2:9" x14ac:dyDescent="0.3">
      <c r="B350" s="28"/>
      <c r="C350" s="28"/>
      <c r="D350" s="28"/>
      <c r="E350" s="28"/>
      <c r="F350" s="28"/>
      <c r="G350" s="28"/>
      <c r="H350" s="28"/>
      <c r="I350" s="28"/>
    </row>
    <row r="351" spans="2:9" x14ac:dyDescent="0.3">
      <c r="B351" s="28"/>
      <c r="C351" s="28"/>
      <c r="D351" s="28"/>
      <c r="E351" s="28"/>
      <c r="F351" s="28"/>
      <c r="G351" s="28"/>
      <c r="H351" s="28"/>
      <c r="I351" s="28"/>
    </row>
    <row r="352" spans="2:9" x14ac:dyDescent="0.3">
      <c r="B352" s="28"/>
      <c r="C352" s="28"/>
      <c r="D352" s="28"/>
      <c r="E352" s="28"/>
      <c r="F352" s="28"/>
      <c r="G352" s="28"/>
      <c r="H352" s="28"/>
      <c r="I352" s="28"/>
    </row>
    <row r="353" spans="2:9" x14ac:dyDescent="0.3">
      <c r="B353" s="28"/>
      <c r="C353" s="28"/>
      <c r="D353" s="28"/>
      <c r="E353" s="28"/>
      <c r="F353" s="28"/>
      <c r="G353" s="28"/>
      <c r="H353" s="28"/>
      <c r="I353" s="28"/>
    </row>
    <row r="354" spans="2:9" x14ac:dyDescent="0.3">
      <c r="B354" s="28"/>
      <c r="C354" s="28"/>
      <c r="D354" s="28"/>
      <c r="E354" s="28"/>
      <c r="F354" s="28"/>
      <c r="G354" s="28"/>
      <c r="H354" s="28"/>
      <c r="I354" s="28"/>
    </row>
    <row r="355" spans="2:9" x14ac:dyDescent="0.3">
      <c r="B355" s="28"/>
      <c r="C355" s="28"/>
      <c r="D355" s="28"/>
      <c r="E355" s="28"/>
      <c r="F355" s="28"/>
      <c r="G355" s="28"/>
      <c r="H355" s="28"/>
      <c r="I355" s="28"/>
    </row>
    <row r="356" spans="2:9" x14ac:dyDescent="0.3">
      <c r="B356" s="28"/>
      <c r="C356" s="28"/>
      <c r="D356" s="28"/>
      <c r="E356" s="28"/>
      <c r="F356" s="28"/>
      <c r="G356" s="28"/>
      <c r="H356" s="28"/>
      <c r="I356" s="28"/>
    </row>
    <row r="357" spans="2:9" x14ac:dyDescent="0.3">
      <c r="B357" s="28"/>
      <c r="C357" s="28"/>
      <c r="D357" s="28"/>
      <c r="E357" s="28"/>
      <c r="F357" s="28"/>
      <c r="G357" s="28"/>
      <c r="H357" s="28"/>
      <c r="I357" s="28"/>
    </row>
    <row r="358" spans="2:9" x14ac:dyDescent="0.3">
      <c r="B358" s="28"/>
      <c r="C358" s="28"/>
      <c r="D358" s="28"/>
      <c r="E358" s="28"/>
      <c r="F358" s="28"/>
      <c r="G358" s="28"/>
      <c r="H358" s="28"/>
      <c r="I358" s="28"/>
    </row>
    <row r="359" spans="2:9" x14ac:dyDescent="0.3">
      <c r="B359" s="28"/>
      <c r="C359" s="28"/>
      <c r="D359" s="28"/>
      <c r="E359" s="28"/>
      <c r="F359" s="28"/>
      <c r="G359" s="28"/>
      <c r="H359" s="28"/>
      <c r="I359" s="28"/>
    </row>
    <row r="360" spans="2:9" x14ac:dyDescent="0.3">
      <c r="B360" s="28"/>
      <c r="C360" s="28"/>
      <c r="D360" s="28"/>
      <c r="E360" s="28"/>
      <c r="F360" s="28"/>
      <c r="G360" s="28"/>
      <c r="H360" s="28"/>
      <c r="I360" s="28"/>
    </row>
    <row r="361" spans="2:9" x14ac:dyDescent="0.3">
      <c r="B361" s="28"/>
      <c r="C361" s="28"/>
      <c r="D361" s="28"/>
      <c r="E361" s="28"/>
      <c r="F361" s="28"/>
      <c r="G361" s="28"/>
      <c r="H361" s="28"/>
      <c r="I361" s="28"/>
    </row>
    <row r="362" spans="2:9" x14ac:dyDescent="0.3">
      <c r="B362" s="28"/>
      <c r="C362" s="28"/>
      <c r="D362" s="28"/>
      <c r="E362" s="28"/>
      <c r="F362" s="28"/>
      <c r="G362" s="28"/>
      <c r="H362" s="28"/>
      <c r="I362" s="28"/>
    </row>
    <row r="363" spans="2:9" x14ac:dyDescent="0.3">
      <c r="B363" s="28"/>
      <c r="C363" s="28"/>
      <c r="D363" s="28"/>
      <c r="E363" s="28"/>
      <c r="F363" s="28"/>
      <c r="G363" s="28"/>
      <c r="H363" s="28"/>
      <c r="I363" s="28"/>
    </row>
    <row r="364" spans="2:9" x14ac:dyDescent="0.3">
      <c r="B364" s="28"/>
      <c r="C364" s="28"/>
      <c r="D364" s="28"/>
      <c r="E364" s="28"/>
      <c r="F364" s="28"/>
      <c r="G364" s="28"/>
      <c r="H364" s="28"/>
      <c r="I364" s="28"/>
    </row>
    <row r="365" spans="2:9" x14ac:dyDescent="0.3">
      <c r="B365" s="28"/>
      <c r="C365" s="28"/>
      <c r="D365" s="28"/>
      <c r="E365" s="28"/>
      <c r="F365" s="28"/>
      <c r="G365" s="28"/>
      <c r="H365" s="28"/>
      <c r="I365" s="28"/>
    </row>
    <row r="366" spans="2:9" x14ac:dyDescent="0.3">
      <c r="B366" s="28"/>
      <c r="C366" s="28"/>
      <c r="D366" s="28"/>
      <c r="E366" s="28"/>
      <c r="F366" s="28"/>
      <c r="G366" s="28"/>
      <c r="H366" s="28"/>
      <c r="I366" s="28"/>
    </row>
    <row r="367" spans="2:9" x14ac:dyDescent="0.3">
      <c r="B367" s="28"/>
      <c r="C367" s="28"/>
      <c r="D367" s="28"/>
      <c r="E367" s="28"/>
      <c r="F367" s="28"/>
      <c r="G367" s="28"/>
      <c r="H367" s="28"/>
      <c r="I367" s="28"/>
    </row>
    <row r="368" spans="2:9" x14ac:dyDescent="0.3">
      <c r="B368" s="28"/>
      <c r="C368" s="28"/>
      <c r="D368" s="28"/>
      <c r="E368" s="28"/>
      <c r="F368" s="28"/>
      <c r="G368" s="28"/>
      <c r="H368" s="28"/>
      <c r="I368" s="28"/>
    </row>
    <row r="369" spans="2:9" x14ac:dyDescent="0.3">
      <c r="B369" s="28"/>
      <c r="C369" s="28"/>
      <c r="D369" s="28"/>
      <c r="E369" s="28"/>
      <c r="F369" s="28"/>
      <c r="G369" s="28"/>
      <c r="H369" s="28"/>
      <c r="I369" s="28"/>
    </row>
    <row r="370" spans="2:9" x14ac:dyDescent="0.3">
      <c r="B370" s="28"/>
      <c r="C370" s="28"/>
      <c r="D370" s="28"/>
      <c r="E370" s="28"/>
      <c r="F370" s="28"/>
      <c r="G370" s="28"/>
      <c r="H370" s="28"/>
      <c r="I370" s="28"/>
    </row>
    <row r="371" spans="2:9" x14ac:dyDescent="0.3">
      <c r="B371" s="28"/>
      <c r="C371" s="28"/>
      <c r="D371" s="28"/>
      <c r="E371" s="28"/>
      <c r="F371" s="28"/>
      <c r="G371" s="28"/>
      <c r="H371" s="28"/>
      <c r="I371" s="28"/>
    </row>
    <row r="372" spans="2:9" x14ac:dyDescent="0.3">
      <c r="B372" s="28"/>
      <c r="C372" s="28"/>
      <c r="D372" s="28"/>
      <c r="E372" s="28"/>
      <c r="F372" s="28"/>
      <c r="G372" s="28"/>
      <c r="H372" s="28"/>
      <c r="I372" s="28"/>
    </row>
    <row r="373" spans="2:9" x14ac:dyDescent="0.3">
      <c r="B373" s="28"/>
      <c r="C373" s="28"/>
      <c r="D373" s="28"/>
      <c r="E373" s="28"/>
      <c r="F373" s="28"/>
      <c r="G373" s="28"/>
      <c r="H373" s="28"/>
      <c r="I373" s="28"/>
    </row>
    <row r="374" spans="2:9" x14ac:dyDescent="0.3">
      <c r="B374" s="28"/>
      <c r="C374" s="28"/>
      <c r="D374" s="28"/>
      <c r="E374" s="28"/>
      <c r="F374" s="28"/>
      <c r="G374" s="28"/>
      <c r="H374" s="28"/>
      <c r="I374" s="28"/>
    </row>
    <row r="375" spans="2:9" x14ac:dyDescent="0.3">
      <c r="B375" s="28"/>
      <c r="C375" s="28"/>
      <c r="D375" s="28"/>
      <c r="E375" s="28"/>
      <c r="F375" s="28"/>
      <c r="G375" s="28"/>
      <c r="H375" s="28"/>
      <c r="I375" s="28"/>
    </row>
    <row r="376" spans="2:9" x14ac:dyDescent="0.3">
      <c r="B376" s="28"/>
      <c r="C376" s="28"/>
      <c r="D376" s="28"/>
      <c r="E376" s="28"/>
      <c r="F376" s="28"/>
      <c r="G376" s="28"/>
      <c r="H376" s="28"/>
      <c r="I376" s="28"/>
    </row>
    <row r="377" spans="2:9" x14ac:dyDescent="0.3">
      <c r="B377" s="28"/>
      <c r="C377" s="28"/>
      <c r="D377" s="28"/>
      <c r="E377" s="28"/>
      <c r="F377" s="28"/>
      <c r="G377" s="28"/>
      <c r="H377" s="28"/>
      <c r="I377" s="28"/>
    </row>
    <row r="378" spans="2:9" x14ac:dyDescent="0.3">
      <c r="B378" s="28"/>
      <c r="C378" s="28"/>
      <c r="D378" s="28"/>
      <c r="E378" s="28"/>
      <c r="F378" s="28"/>
      <c r="G378" s="28"/>
      <c r="H378" s="28"/>
      <c r="I378" s="28"/>
    </row>
    <row r="379" spans="2:9" x14ac:dyDescent="0.3">
      <c r="B379" s="28"/>
      <c r="C379" s="28"/>
      <c r="D379" s="28"/>
      <c r="E379" s="28"/>
      <c r="F379" s="28"/>
      <c r="G379" s="28"/>
      <c r="H379" s="28"/>
      <c r="I379" s="28"/>
    </row>
    <row r="380" spans="2:9" x14ac:dyDescent="0.3">
      <c r="B380" s="28"/>
      <c r="C380" s="28"/>
      <c r="D380" s="28"/>
      <c r="E380" s="28"/>
      <c r="F380" s="28"/>
      <c r="G380" s="28"/>
      <c r="H380" s="28"/>
      <c r="I380" s="28"/>
    </row>
    <row r="381" spans="2:9" x14ac:dyDescent="0.3">
      <c r="B381" s="28"/>
      <c r="C381" s="28"/>
      <c r="D381" s="28"/>
      <c r="E381" s="28"/>
      <c r="F381" s="28"/>
      <c r="G381" s="28"/>
      <c r="H381" s="28"/>
      <c r="I381" s="28"/>
    </row>
    <row r="382" spans="2:9" x14ac:dyDescent="0.3">
      <c r="B382" s="28"/>
      <c r="C382" s="28"/>
      <c r="D382" s="28"/>
      <c r="E382" s="28"/>
      <c r="F382" s="28"/>
      <c r="G382" s="28"/>
      <c r="H382" s="28"/>
      <c r="I382" s="28"/>
    </row>
    <row r="383" spans="2:9" x14ac:dyDescent="0.3">
      <c r="B383" s="28"/>
      <c r="C383" s="28"/>
      <c r="D383" s="28"/>
      <c r="E383" s="28"/>
      <c r="F383" s="28"/>
      <c r="G383" s="28"/>
      <c r="H383" s="28"/>
      <c r="I383" s="28"/>
    </row>
    <row r="384" spans="2:9" x14ac:dyDescent="0.3">
      <c r="B384" s="28"/>
      <c r="C384" s="28"/>
      <c r="D384" s="28"/>
      <c r="E384" s="28"/>
      <c r="F384" s="28"/>
      <c r="G384" s="28"/>
      <c r="H384" s="28"/>
      <c r="I384" s="28"/>
    </row>
    <row r="385" spans="2:9" x14ac:dyDescent="0.3">
      <c r="B385" s="28"/>
      <c r="C385" s="28"/>
      <c r="D385" s="28"/>
      <c r="E385" s="28"/>
      <c r="F385" s="28"/>
      <c r="G385" s="28"/>
      <c r="H385" s="28"/>
      <c r="I385" s="28"/>
    </row>
    <row r="386" spans="2:9" x14ac:dyDescent="0.3">
      <c r="B386" s="28"/>
      <c r="C386" s="28"/>
      <c r="D386" s="28"/>
      <c r="E386" s="28"/>
      <c r="F386" s="28"/>
      <c r="G386" s="28"/>
      <c r="H386" s="28"/>
      <c r="I386" s="28"/>
    </row>
    <row r="387" spans="2:9" x14ac:dyDescent="0.3">
      <c r="B387" s="28"/>
      <c r="C387" s="28"/>
      <c r="D387" s="28"/>
      <c r="E387" s="28"/>
      <c r="F387" s="28"/>
      <c r="G387" s="28"/>
      <c r="H387" s="28"/>
      <c r="I387" s="28"/>
    </row>
    <row r="388" spans="2:9" x14ac:dyDescent="0.3">
      <c r="B388" s="28"/>
      <c r="C388" s="28"/>
      <c r="D388" s="28"/>
      <c r="E388" s="28"/>
      <c r="F388" s="28"/>
      <c r="G388" s="28"/>
      <c r="H388" s="28"/>
      <c r="I388" s="28"/>
    </row>
    <row r="389" spans="2:9" x14ac:dyDescent="0.3">
      <c r="B389" s="28"/>
      <c r="C389" s="28"/>
      <c r="D389" s="28"/>
      <c r="E389" s="28"/>
      <c r="F389" s="28"/>
      <c r="G389" s="28"/>
      <c r="H389" s="28"/>
      <c r="I389" s="28"/>
    </row>
    <row r="390" spans="2:9" x14ac:dyDescent="0.3">
      <c r="B390" s="28"/>
      <c r="C390" s="28"/>
      <c r="D390" s="28"/>
      <c r="E390" s="28"/>
      <c r="F390" s="28"/>
      <c r="G390" s="28"/>
      <c r="H390" s="28"/>
      <c r="I390" s="28"/>
    </row>
    <row r="391" spans="2:9" x14ac:dyDescent="0.3">
      <c r="B391" s="28"/>
      <c r="C391" s="28"/>
      <c r="D391" s="28"/>
      <c r="E391" s="28"/>
      <c r="F391" s="28"/>
      <c r="G391" s="28"/>
      <c r="H391" s="28"/>
      <c r="I391" s="28"/>
    </row>
    <row r="392" spans="2:9" x14ac:dyDescent="0.3">
      <c r="B392" s="28"/>
      <c r="C392" s="28"/>
      <c r="D392" s="28"/>
      <c r="E392" s="28"/>
      <c r="F392" s="28"/>
      <c r="G392" s="28"/>
      <c r="H392" s="28"/>
      <c r="I392" s="28"/>
    </row>
    <row r="393" spans="2:9" x14ac:dyDescent="0.3">
      <c r="B393" s="28"/>
      <c r="C393" s="28"/>
      <c r="D393" s="28"/>
      <c r="E393" s="28"/>
      <c r="F393" s="28"/>
      <c r="G393" s="28"/>
      <c r="H393" s="28"/>
      <c r="I393" s="28"/>
    </row>
    <row r="394" spans="2:9" x14ac:dyDescent="0.3">
      <c r="B394" s="28"/>
      <c r="C394" s="28"/>
      <c r="D394" s="28"/>
      <c r="E394" s="28"/>
      <c r="F394" s="28"/>
      <c r="G394" s="28"/>
      <c r="H394" s="28"/>
      <c r="I394" s="28"/>
    </row>
    <row r="395" spans="2:9" x14ac:dyDescent="0.3">
      <c r="B395" s="28"/>
      <c r="C395" s="28"/>
      <c r="D395" s="28"/>
      <c r="E395" s="28"/>
      <c r="F395" s="28"/>
      <c r="G395" s="28"/>
      <c r="H395" s="28"/>
      <c r="I395" s="28"/>
    </row>
    <row r="396" spans="2:9" x14ac:dyDescent="0.3">
      <c r="B396" s="28"/>
      <c r="C396" s="28"/>
      <c r="D396" s="28"/>
      <c r="E396" s="28"/>
      <c r="F396" s="28"/>
      <c r="G396" s="28"/>
      <c r="H396" s="28"/>
      <c r="I396" s="28"/>
    </row>
    <row r="397" spans="2:9" x14ac:dyDescent="0.3">
      <c r="B397" s="28"/>
      <c r="C397" s="28"/>
      <c r="D397" s="28"/>
      <c r="E397" s="28"/>
      <c r="F397" s="28"/>
      <c r="G397" s="28"/>
      <c r="H397" s="28"/>
      <c r="I397" s="28"/>
    </row>
    <row r="398" spans="2:9" x14ac:dyDescent="0.3">
      <c r="B398" s="28"/>
      <c r="C398" s="28"/>
      <c r="D398" s="28"/>
      <c r="E398" s="28"/>
      <c r="F398" s="28"/>
      <c r="G398" s="28"/>
      <c r="H398" s="28"/>
      <c r="I398" s="28"/>
    </row>
    <row r="399" spans="2:9" x14ac:dyDescent="0.3">
      <c r="B399" s="28"/>
      <c r="C399" s="28"/>
      <c r="D399" s="28"/>
      <c r="E399" s="28"/>
      <c r="F399" s="28"/>
      <c r="G399" s="28"/>
      <c r="H399" s="28"/>
      <c r="I399" s="28"/>
    </row>
    <row r="400" spans="2:9" x14ac:dyDescent="0.3">
      <c r="B400" s="28"/>
      <c r="C400" s="28"/>
      <c r="D400" s="28"/>
      <c r="E400" s="28"/>
      <c r="F400" s="28"/>
      <c r="G400" s="28"/>
      <c r="H400" s="28"/>
      <c r="I400" s="28"/>
    </row>
    <row r="401" spans="2:9" x14ac:dyDescent="0.3">
      <c r="B401" s="28"/>
      <c r="C401" s="28"/>
      <c r="D401" s="28"/>
      <c r="E401" s="28"/>
      <c r="F401" s="28"/>
      <c r="G401" s="28"/>
      <c r="H401" s="28"/>
      <c r="I401" s="28"/>
    </row>
    <row r="402" spans="2:9" x14ac:dyDescent="0.3">
      <c r="B402" s="28"/>
      <c r="C402" s="28"/>
      <c r="D402" s="28"/>
      <c r="E402" s="28"/>
      <c r="F402" s="28"/>
      <c r="G402" s="28"/>
      <c r="H402" s="28"/>
      <c r="I402" s="28"/>
    </row>
    <row r="403" spans="2:9" x14ac:dyDescent="0.3">
      <c r="B403" s="28"/>
      <c r="C403" s="28"/>
      <c r="D403" s="28"/>
      <c r="E403" s="28"/>
      <c r="F403" s="28"/>
      <c r="G403" s="28"/>
      <c r="H403" s="28"/>
      <c r="I403" s="28"/>
    </row>
    <row r="404" spans="2:9" x14ac:dyDescent="0.3">
      <c r="B404" s="28"/>
      <c r="C404" s="28"/>
      <c r="D404" s="28"/>
      <c r="E404" s="28"/>
      <c r="F404" s="28"/>
      <c r="G404" s="28"/>
      <c r="H404" s="28"/>
      <c r="I404" s="28"/>
    </row>
    <row r="405" spans="2:9" x14ac:dyDescent="0.3">
      <c r="B405" s="28"/>
      <c r="C405" s="28"/>
      <c r="D405" s="28"/>
      <c r="E405" s="28"/>
      <c r="F405" s="28"/>
      <c r="G405" s="28"/>
      <c r="H405" s="28"/>
      <c r="I405" s="28"/>
    </row>
    <row r="406" spans="2:9" x14ac:dyDescent="0.3">
      <c r="B406" s="28"/>
      <c r="C406" s="28"/>
      <c r="D406" s="28"/>
      <c r="E406" s="28"/>
      <c r="F406" s="28"/>
      <c r="G406" s="28"/>
      <c r="H406" s="28"/>
      <c r="I406" s="28"/>
    </row>
    <row r="407" spans="2:9" x14ac:dyDescent="0.3">
      <c r="B407" s="28"/>
      <c r="C407" s="28"/>
      <c r="D407" s="28"/>
      <c r="E407" s="28"/>
      <c r="F407" s="28"/>
      <c r="G407" s="28"/>
      <c r="H407" s="28"/>
      <c r="I407" s="28"/>
    </row>
    <row r="408" spans="2:9" x14ac:dyDescent="0.3">
      <c r="B408" s="28"/>
      <c r="C408" s="28"/>
      <c r="D408" s="28"/>
      <c r="E408" s="28"/>
      <c r="F408" s="28"/>
      <c r="G408" s="28"/>
      <c r="H408" s="28"/>
      <c r="I408" s="28"/>
    </row>
    <row r="409" spans="2:9" x14ac:dyDescent="0.3">
      <c r="B409" s="28"/>
      <c r="C409" s="28"/>
      <c r="D409" s="28"/>
      <c r="E409" s="28"/>
      <c r="F409" s="28"/>
      <c r="G409" s="28"/>
      <c r="H409" s="28"/>
      <c r="I409" s="28"/>
    </row>
    <row r="410" spans="2:9" x14ac:dyDescent="0.3">
      <c r="B410" s="28"/>
      <c r="C410" s="28"/>
      <c r="D410" s="28"/>
      <c r="E410" s="28"/>
      <c r="F410" s="28"/>
      <c r="G410" s="28"/>
      <c r="H410" s="28"/>
      <c r="I410" s="28"/>
    </row>
    <row r="411" spans="2:9" x14ac:dyDescent="0.3">
      <c r="B411" s="28"/>
      <c r="C411" s="28"/>
      <c r="D411" s="28"/>
      <c r="E411" s="28"/>
      <c r="F411" s="28"/>
      <c r="G411" s="28"/>
      <c r="H411" s="28"/>
      <c r="I411" s="28"/>
    </row>
    <row r="412" spans="2:9" x14ac:dyDescent="0.3">
      <c r="B412" s="28"/>
      <c r="C412" s="28"/>
      <c r="D412" s="28"/>
      <c r="E412" s="28"/>
      <c r="F412" s="28"/>
      <c r="G412" s="28"/>
      <c r="H412" s="28"/>
      <c r="I412" s="28"/>
    </row>
    <row r="413" spans="2:9" x14ac:dyDescent="0.3">
      <c r="B413" s="28"/>
      <c r="C413" s="28"/>
      <c r="D413" s="28"/>
      <c r="E413" s="28"/>
      <c r="F413" s="28"/>
      <c r="G413" s="28"/>
      <c r="H413" s="28"/>
      <c r="I413" s="28"/>
    </row>
    <row r="414" spans="2:9" x14ac:dyDescent="0.3">
      <c r="B414" s="28"/>
      <c r="C414" s="28"/>
      <c r="D414" s="28"/>
      <c r="E414" s="28"/>
      <c r="F414" s="28"/>
      <c r="G414" s="28"/>
      <c r="H414" s="28"/>
      <c r="I414" s="28"/>
    </row>
    <row r="415" spans="2:9" x14ac:dyDescent="0.3">
      <c r="B415" s="28"/>
      <c r="C415" s="28"/>
      <c r="D415" s="28"/>
      <c r="E415" s="28"/>
      <c r="F415" s="28"/>
      <c r="G415" s="28"/>
      <c r="H415" s="28"/>
      <c r="I415" s="28"/>
    </row>
    <row r="416" spans="2:9" x14ac:dyDescent="0.3">
      <c r="B416" s="28"/>
      <c r="C416" s="28"/>
      <c r="D416" s="28"/>
      <c r="E416" s="28"/>
      <c r="F416" s="28"/>
      <c r="G416" s="28"/>
      <c r="H416" s="28"/>
      <c r="I416" s="28"/>
    </row>
    <row r="417" spans="2:9" x14ac:dyDescent="0.3">
      <c r="B417" s="28"/>
      <c r="C417" s="28"/>
      <c r="D417" s="28"/>
      <c r="E417" s="28"/>
      <c r="F417" s="28"/>
      <c r="G417" s="28"/>
      <c r="H417" s="28"/>
      <c r="I417" s="28"/>
    </row>
    <row r="418" spans="2:9" x14ac:dyDescent="0.3">
      <c r="B418" s="28"/>
      <c r="C418" s="28"/>
      <c r="D418" s="28"/>
      <c r="E418" s="28"/>
      <c r="F418" s="28"/>
      <c r="G418" s="28"/>
      <c r="H418" s="28"/>
      <c r="I418" s="28"/>
    </row>
    <row r="419" spans="2:9" x14ac:dyDescent="0.3">
      <c r="B419" s="28"/>
      <c r="C419" s="28"/>
      <c r="D419" s="28"/>
      <c r="E419" s="28"/>
      <c r="F419" s="28"/>
      <c r="G419" s="28"/>
      <c r="H419" s="28"/>
      <c r="I419" s="28"/>
    </row>
    <row r="420" spans="2:9" x14ac:dyDescent="0.3">
      <c r="B420" s="28"/>
      <c r="C420" s="28"/>
      <c r="D420" s="28"/>
      <c r="E420" s="28"/>
      <c r="F420" s="28"/>
      <c r="G420" s="28"/>
      <c r="H420" s="28"/>
      <c r="I420" s="28"/>
    </row>
    <row r="421" spans="2:9" x14ac:dyDescent="0.3">
      <c r="B421" s="28"/>
      <c r="C421" s="28"/>
      <c r="D421" s="28"/>
      <c r="E421" s="28"/>
      <c r="F421" s="28"/>
      <c r="G421" s="28"/>
      <c r="H421" s="28"/>
      <c r="I421" s="28"/>
    </row>
    <row r="422" spans="2:9" x14ac:dyDescent="0.3">
      <c r="B422" s="28"/>
      <c r="C422" s="28"/>
      <c r="D422" s="28"/>
      <c r="E422" s="28"/>
      <c r="F422" s="28"/>
      <c r="G422" s="28"/>
      <c r="H422" s="28"/>
      <c r="I422" s="28"/>
    </row>
    <row r="423" spans="2:9" x14ac:dyDescent="0.3">
      <c r="B423" s="28"/>
      <c r="C423" s="28"/>
      <c r="D423" s="28"/>
      <c r="E423" s="28"/>
      <c r="F423" s="28"/>
      <c r="G423" s="28"/>
      <c r="H423" s="28"/>
      <c r="I423" s="28"/>
    </row>
    <row r="424" spans="2:9" x14ac:dyDescent="0.3">
      <c r="B424" s="28"/>
      <c r="C424" s="28"/>
      <c r="D424" s="28"/>
      <c r="E424" s="28"/>
      <c r="F424" s="28"/>
      <c r="G424" s="28"/>
      <c r="H424" s="28"/>
      <c r="I424" s="28"/>
    </row>
    <row r="425" spans="2:9" x14ac:dyDescent="0.3">
      <c r="B425" s="28"/>
      <c r="C425" s="28"/>
      <c r="D425" s="28"/>
      <c r="E425" s="28"/>
      <c r="F425" s="28"/>
      <c r="G425" s="28"/>
      <c r="H425" s="28"/>
      <c r="I425" s="28"/>
    </row>
    <row r="426" spans="2:9" x14ac:dyDescent="0.3">
      <c r="B426" s="28"/>
      <c r="C426" s="28"/>
      <c r="D426" s="28"/>
      <c r="E426" s="28"/>
      <c r="F426" s="28"/>
      <c r="G426" s="28"/>
      <c r="H426" s="28"/>
      <c r="I426" s="28"/>
    </row>
    <row r="427" spans="2:9" x14ac:dyDescent="0.3">
      <c r="B427" s="28"/>
      <c r="C427" s="28"/>
      <c r="D427" s="28"/>
      <c r="E427" s="28"/>
      <c r="F427" s="28"/>
      <c r="G427" s="28"/>
      <c r="H427" s="28"/>
      <c r="I427" s="28"/>
    </row>
    <row r="428" spans="2:9" x14ac:dyDescent="0.3">
      <c r="B428" s="28"/>
      <c r="C428" s="28"/>
      <c r="D428" s="28"/>
      <c r="E428" s="28"/>
      <c r="F428" s="28"/>
      <c r="G428" s="28"/>
      <c r="H428" s="28"/>
      <c r="I428" s="28"/>
    </row>
    <row r="429" spans="2:9" x14ac:dyDescent="0.3">
      <c r="B429" s="28"/>
      <c r="C429" s="28"/>
      <c r="D429" s="28"/>
      <c r="E429" s="28"/>
      <c r="F429" s="28"/>
      <c r="G429" s="28"/>
      <c r="H429" s="28"/>
      <c r="I429" s="28"/>
    </row>
    <row r="430" spans="2:9" x14ac:dyDescent="0.3">
      <c r="B430" s="28"/>
      <c r="C430" s="28"/>
      <c r="D430" s="28"/>
      <c r="E430" s="28"/>
      <c r="F430" s="28"/>
      <c r="G430" s="28"/>
      <c r="H430" s="28"/>
      <c r="I430" s="28"/>
    </row>
    <row r="431" spans="2:9" x14ac:dyDescent="0.3">
      <c r="B431" s="28"/>
      <c r="C431" s="28"/>
      <c r="D431" s="28"/>
      <c r="E431" s="28"/>
      <c r="F431" s="28"/>
      <c r="G431" s="28"/>
      <c r="H431" s="28"/>
      <c r="I431" s="28"/>
    </row>
    <row r="432" spans="2:9" x14ac:dyDescent="0.3">
      <c r="B432" s="28"/>
      <c r="C432" s="28"/>
      <c r="D432" s="28"/>
      <c r="E432" s="28"/>
      <c r="F432" s="28"/>
      <c r="G432" s="28"/>
      <c r="H432" s="28"/>
      <c r="I432" s="28"/>
    </row>
    <row r="433" spans="2:9" x14ac:dyDescent="0.3">
      <c r="B433" s="28"/>
      <c r="C433" s="28"/>
      <c r="D433" s="28"/>
      <c r="E433" s="28"/>
      <c r="F433" s="28"/>
      <c r="G433" s="28"/>
      <c r="H433" s="28"/>
      <c r="I433" s="28"/>
    </row>
    <row r="434" spans="2:9" x14ac:dyDescent="0.3">
      <c r="B434" s="28"/>
      <c r="C434" s="28"/>
      <c r="D434" s="28"/>
      <c r="E434" s="28"/>
      <c r="F434" s="28"/>
      <c r="G434" s="28"/>
      <c r="H434" s="28"/>
      <c r="I434" s="28"/>
    </row>
    <row r="435" spans="2:9" x14ac:dyDescent="0.3">
      <c r="B435" s="28"/>
      <c r="C435" s="28"/>
      <c r="D435" s="28"/>
      <c r="E435" s="28"/>
      <c r="F435" s="28"/>
      <c r="G435" s="28"/>
      <c r="H435" s="28"/>
      <c r="I435" s="28"/>
    </row>
    <row r="436" spans="2:9" x14ac:dyDescent="0.3">
      <c r="B436" s="28"/>
      <c r="C436" s="28"/>
      <c r="D436" s="28"/>
      <c r="E436" s="28"/>
      <c r="F436" s="28"/>
      <c r="G436" s="28"/>
      <c r="H436" s="28"/>
      <c r="I436" s="28"/>
    </row>
    <row r="437" spans="2:9" x14ac:dyDescent="0.3">
      <c r="B437" s="28"/>
      <c r="C437" s="28"/>
      <c r="D437" s="28"/>
      <c r="E437" s="28"/>
      <c r="F437" s="28"/>
      <c r="G437" s="28"/>
      <c r="H437" s="28"/>
      <c r="I437" s="28"/>
    </row>
    <row r="438" spans="2:9" x14ac:dyDescent="0.3">
      <c r="B438" s="28"/>
      <c r="C438" s="28"/>
      <c r="D438" s="28"/>
      <c r="E438" s="28"/>
      <c r="F438" s="28"/>
      <c r="G438" s="28"/>
      <c r="H438" s="28"/>
      <c r="I438" s="28"/>
    </row>
    <row r="439" spans="2:9" x14ac:dyDescent="0.3">
      <c r="B439" s="28"/>
      <c r="C439" s="28"/>
      <c r="D439" s="28"/>
      <c r="E439" s="28"/>
      <c r="F439" s="28"/>
      <c r="G439" s="28"/>
      <c r="H439" s="28"/>
      <c r="I439" s="28"/>
    </row>
    <row r="440" spans="2:9" x14ac:dyDescent="0.3">
      <c r="B440" s="28"/>
      <c r="C440" s="28"/>
      <c r="D440" s="28"/>
      <c r="E440" s="28"/>
      <c r="F440" s="28"/>
      <c r="G440" s="28"/>
      <c r="H440" s="28"/>
      <c r="I440" s="28"/>
    </row>
    <row r="441" spans="2:9" x14ac:dyDescent="0.3">
      <c r="B441" s="28"/>
      <c r="C441" s="28"/>
      <c r="D441" s="28"/>
      <c r="E441" s="28"/>
      <c r="F441" s="28"/>
      <c r="G441" s="28"/>
      <c r="H441" s="28"/>
      <c r="I441" s="28"/>
    </row>
    <row r="442" spans="2:9" x14ac:dyDescent="0.3">
      <c r="B442" s="28"/>
      <c r="C442" s="28"/>
      <c r="D442" s="28"/>
      <c r="E442" s="28"/>
      <c r="F442" s="28"/>
      <c r="G442" s="28"/>
      <c r="H442" s="28"/>
      <c r="I442" s="28"/>
    </row>
    <row r="443" spans="2:9" x14ac:dyDescent="0.3">
      <c r="B443" s="28"/>
      <c r="C443" s="28"/>
      <c r="D443" s="28"/>
      <c r="E443" s="28"/>
      <c r="F443" s="28"/>
      <c r="G443" s="28"/>
      <c r="H443" s="28"/>
      <c r="I443" s="28"/>
    </row>
    <row r="444" spans="2:9" x14ac:dyDescent="0.3">
      <c r="B444" s="28"/>
      <c r="C444" s="28"/>
      <c r="D444" s="28"/>
      <c r="E444" s="28"/>
      <c r="F444" s="28"/>
      <c r="G444" s="28"/>
      <c r="H444" s="28"/>
      <c r="I444" s="28"/>
    </row>
    <row r="445" spans="2:9" x14ac:dyDescent="0.3">
      <c r="B445" s="28"/>
      <c r="C445" s="28"/>
      <c r="D445" s="28"/>
      <c r="E445" s="28"/>
      <c r="F445" s="28"/>
      <c r="G445" s="28"/>
      <c r="H445" s="28"/>
      <c r="I445" s="28"/>
    </row>
    <row r="446" spans="2:9" x14ac:dyDescent="0.3">
      <c r="B446" s="28"/>
      <c r="C446" s="28"/>
      <c r="D446" s="28"/>
      <c r="E446" s="28"/>
      <c r="F446" s="28"/>
      <c r="G446" s="28"/>
      <c r="H446" s="28"/>
      <c r="I446" s="28"/>
    </row>
    <row r="447" spans="2:9" x14ac:dyDescent="0.3">
      <c r="B447" s="28"/>
      <c r="C447" s="28"/>
      <c r="D447" s="28"/>
      <c r="E447" s="28"/>
      <c r="F447" s="28"/>
      <c r="G447" s="28"/>
      <c r="H447" s="28"/>
      <c r="I447" s="28"/>
    </row>
    <row r="448" spans="2:9" x14ac:dyDescent="0.3">
      <c r="B448" s="28"/>
      <c r="C448" s="28"/>
      <c r="D448" s="28"/>
      <c r="E448" s="28"/>
      <c r="F448" s="28"/>
      <c r="G448" s="28"/>
      <c r="H448" s="28"/>
      <c r="I448" s="28"/>
    </row>
    <row r="449" spans="2:9" x14ac:dyDescent="0.3">
      <c r="B449" s="28"/>
      <c r="C449" s="28"/>
      <c r="D449" s="28"/>
      <c r="E449" s="28"/>
      <c r="F449" s="28"/>
      <c r="G449" s="28"/>
      <c r="H449" s="28"/>
      <c r="I449" s="28"/>
    </row>
    <row r="450" spans="2:9" x14ac:dyDescent="0.3">
      <c r="B450" s="28"/>
      <c r="C450" s="28"/>
      <c r="D450" s="28"/>
      <c r="E450" s="28"/>
      <c r="F450" s="28"/>
      <c r="G450" s="28"/>
      <c r="H450" s="28"/>
      <c r="I450" s="28"/>
    </row>
    <row r="451" spans="2:9" x14ac:dyDescent="0.3">
      <c r="B451" s="28"/>
      <c r="C451" s="28"/>
      <c r="D451" s="28"/>
      <c r="E451" s="28"/>
      <c r="F451" s="28"/>
      <c r="G451" s="28"/>
      <c r="H451" s="28"/>
      <c r="I451" s="28"/>
    </row>
    <row r="452" spans="2:9" x14ac:dyDescent="0.3">
      <c r="B452" s="28"/>
      <c r="C452" s="28"/>
      <c r="D452" s="28"/>
      <c r="E452" s="28"/>
      <c r="F452" s="28"/>
      <c r="G452" s="28"/>
      <c r="H452" s="28"/>
      <c r="I452" s="28"/>
    </row>
    <row r="453" spans="2:9" x14ac:dyDescent="0.3">
      <c r="B453" s="28"/>
      <c r="C453" s="28"/>
      <c r="D453" s="28"/>
      <c r="E453" s="28"/>
      <c r="F453" s="28"/>
      <c r="G453" s="28"/>
      <c r="H453" s="28"/>
      <c r="I453" s="28"/>
    </row>
    <row r="454" spans="2:9" x14ac:dyDescent="0.3">
      <c r="B454" s="28"/>
      <c r="C454" s="28"/>
      <c r="D454" s="28"/>
      <c r="E454" s="28"/>
      <c r="F454" s="28"/>
      <c r="G454" s="28"/>
      <c r="H454" s="28"/>
      <c r="I454" s="28"/>
    </row>
    <row r="455" spans="2:9" x14ac:dyDescent="0.3">
      <c r="B455" s="28"/>
      <c r="C455" s="28"/>
      <c r="D455" s="28"/>
      <c r="E455" s="28"/>
      <c r="F455" s="28"/>
      <c r="G455" s="28"/>
      <c r="H455" s="28"/>
      <c r="I455" s="28"/>
    </row>
    <row r="456" spans="2:9" x14ac:dyDescent="0.3">
      <c r="B456" s="28"/>
      <c r="C456" s="28"/>
      <c r="D456" s="28"/>
      <c r="E456" s="28"/>
      <c r="F456" s="28"/>
      <c r="G456" s="28"/>
      <c r="H456" s="28"/>
      <c r="I456" s="28"/>
    </row>
    <row r="457" spans="2:9" x14ac:dyDescent="0.3">
      <c r="B457" s="28"/>
      <c r="C457" s="28"/>
      <c r="D457" s="28"/>
      <c r="E457" s="28"/>
      <c r="F457" s="28"/>
      <c r="G457" s="28"/>
      <c r="H457" s="28"/>
      <c r="I457" s="28"/>
    </row>
    <row r="458" spans="2:9" x14ac:dyDescent="0.3">
      <c r="B458" s="28"/>
      <c r="C458" s="28"/>
      <c r="D458" s="28"/>
      <c r="E458" s="28"/>
      <c r="F458" s="28"/>
      <c r="G458" s="28"/>
      <c r="H458" s="28"/>
      <c r="I458" s="28"/>
    </row>
    <row r="459" spans="2:9" x14ac:dyDescent="0.3">
      <c r="B459" s="28"/>
      <c r="C459" s="28"/>
      <c r="D459" s="28"/>
      <c r="E459" s="28"/>
      <c r="F459" s="28"/>
      <c r="G459" s="28"/>
      <c r="H459" s="28"/>
      <c r="I459" s="28"/>
    </row>
    <row r="460" spans="2:9" x14ac:dyDescent="0.3">
      <c r="B460" s="28"/>
      <c r="C460" s="28"/>
      <c r="D460" s="28"/>
      <c r="E460" s="28"/>
      <c r="F460" s="28"/>
      <c r="G460" s="28"/>
      <c r="H460" s="28"/>
      <c r="I460" s="28"/>
    </row>
    <row r="461" spans="2:9" x14ac:dyDescent="0.3">
      <c r="B461" s="28"/>
      <c r="C461" s="28"/>
      <c r="D461" s="28"/>
      <c r="E461" s="28"/>
      <c r="F461" s="28"/>
      <c r="G461" s="28"/>
      <c r="H461" s="28"/>
      <c r="I461" s="28"/>
    </row>
    <row r="462" spans="2:9" x14ac:dyDescent="0.3">
      <c r="B462" s="28"/>
      <c r="C462" s="28"/>
      <c r="D462" s="28"/>
      <c r="E462" s="28"/>
      <c r="F462" s="28"/>
      <c r="G462" s="28"/>
      <c r="H462" s="28"/>
      <c r="I462" s="28"/>
    </row>
    <row r="463" spans="2:9" x14ac:dyDescent="0.3">
      <c r="B463" s="28"/>
      <c r="C463" s="28"/>
      <c r="D463" s="28"/>
      <c r="E463" s="28"/>
      <c r="F463" s="28"/>
      <c r="G463" s="28"/>
      <c r="H463" s="28"/>
      <c r="I463" s="28"/>
    </row>
    <row r="464" spans="2:9" x14ac:dyDescent="0.3">
      <c r="B464" s="28"/>
      <c r="C464" s="28"/>
      <c r="D464" s="28"/>
      <c r="E464" s="28"/>
      <c r="F464" s="28"/>
      <c r="G464" s="28"/>
      <c r="H464" s="28"/>
      <c r="I464" s="28"/>
    </row>
    <row r="465" spans="2:9" x14ac:dyDescent="0.3">
      <c r="B465" s="28"/>
      <c r="C465" s="28"/>
      <c r="D465" s="28"/>
      <c r="E465" s="28"/>
      <c r="F465" s="28"/>
      <c r="G465" s="28"/>
      <c r="H465" s="28"/>
      <c r="I465" s="28"/>
    </row>
    <row r="466" spans="2:9" x14ac:dyDescent="0.3">
      <c r="B466" s="28"/>
      <c r="C466" s="28"/>
      <c r="D466" s="28"/>
      <c r="E466" s="28"/>
      <c r="F466" s="28"/>
      <c r="G466" s="28"/>
      <c r="H466" s="28"/>
      <c r="I466" s="28"/>
    </row>
    <row r="467" spans="2:9" x14ac:dyDescent="0.3">
      <c r="B467" s="28"/>
      <c r="C467" s="28"/>
      <c r="D467" s="28"/>
      <c r="E467" s="28"/>
      <c r="F467" s="28"/>
      <c r="G467" s="28"/>
      <c r="H467" s="28"/>
      <c r="I467" s="28"/>
    </row>
    <row r="468" spans="2:9" x14ac:dyDescent="0.3">
      <c r="B468" s="28"/>
      <c r="C468" s="28"/>
      <c r="D468" s="28"/>
      <c r="E468" s="28"/>
      <c r="F468" s="28"/>
      <c r="G468" s="28"/>
      <c r="H468" s="28"/>
      <c r="I468" s="28"/>
    </row>
    <row r="469" spans="2:9" x14ac:dyDescent="0.3">
      <c r="B469" s="28"/>
      <c r="C469" s="28"/>
      <c r="D469" s="28"/>
      <c r="E469" s="28"/>
      <c r="F469" s="28"/>
      <c r="G469" s="28"/>
      <c r="H469" s="28"/>
      <c r="I469" s="28"/>
    </row>
    <row r="470" spans="2:9" x14ac:dyDescent="0.3">
      <c r="B470" s="28"/>
      <c r="C470" s="28"/>
      <c r="D470" s="28"/>
      <c r="E470" s="28"/>
      <c r="F470" s="28"/>
      <c r="G470" s="28"/>
      <c r="H470" s="28"/>
      <c r="I470" s="28"/>
    </row>
    <row r="471" spans="2:9" x14ac:dyDescent="0.3">
      <c r="B471" s="28"/>
      <c r="C471" s="28"/>
      <c r="D471" s="28"/>
      <c r="E471" s="28"/>
      <c r="F471" s="28"/>
      <c r="G471" s="28"/>
      <c r="H471" s="28"/>
      <c r="I471" s="28"/>
    </row>
    <row r="472" spans="2:9" x14ac:dyDescent="0.3">
      <c r="B472" s="28"/>
      <c r="C472" s="28"/>
      <c r="D472" s="28"/>
      <c r="E472" s="28"/>
      <c r="F472" s="28"/>
      <c r="G472" s="28"/>
      <c r="H472" s="28"/>
      <c r="I472" s="28"/>
    </row>
    <row r="473" spans="2:9" x14ac:dyDescent="0.3">
      <c r="B473" s="28"/>
      <c r="C473" s="28"/>
      <c r="D473" s="28"/>
      <c r="E473" s="28"/>
      <c r="F473" s="28"/>
      <c r="G473" s="28"/>
      <c r="H473" s="28"/>
      <c r="I473" s="28"/>
    </row>
    <row r="474" spans="2:9" x14ac:dyDescent="0.3">
      <c r="B474" s="28"/>
      <c r="C474" s="28"/>
      <c r="D474" s="28"/>
      <c r="E474" s="28"/>
      <c r="F474" s="28"/>
      <c r="G474" s="28"/>
      <c r="H474" s="28"/>
      <c r="I474" s="28"/>
    </row>
    <row r="475" spans="2:9" x14ac:dyDescent="0.3">
      <c r="B475" s="28"/>
      <c r="C475" s="28"/>
      <c r="D475" s="28"/>
      <c r="E475" s="28"/>
      <c r="F475" s="28"/>
      <c r="G475" s="28"/>
      <c r="H475" s="28"/>
      <c r="I475" s="28"/>
    </row>
    <row r="476" spans="2:9" x14ac:dyDescent="0.3">
      <c r="B476" s="28"/>
      <c r="C476" s="28"/>
      <c r="D476" s="28"/>
      <c r="E476" s="28"/>
      <c r="F476" s="28"/>
      <c r="G476" s="28"/>
      <c r="H476" s="28"/>
      <c r="I476" s="28"/>
    </row>
    <row r="477" spans="2:9" x14ac:dyDescent="0.3">
      <c r="B477" s="28"/>
      <c r="C477" s="28"/>
      <c r="D477" s="28"/>
      <c r="E477" s="28"/>
      <c r="F477" s="28"/>
      <c r="G477" s="28"/>
      <c r="H477" s="28"/>
      <c r="I477" s="28"/>
    </row>
    <row r="478" spans="2:9" x14ac:dyDescent="0.3">
      <c r="B478" s="28"/>
      <c r="C478" s="28"/>
      <c r="D478" s="28"/>
      <c r="E478" s="28"/>
      <c r="F478" s="28"/>
      <c r="G478" s="28"/>
      <c r="H478" s="28"/>
      <c r="I478" s="28"/>
    </row>
    <row r="479" spans="2:9" x14ac:dyDescent="0.3">
      <c r="B479" s="28"/>
      <c r="C479" s="28"/>
      <c r="D479" s="28"/>
      <c r="E479" s="28"/>
      <c r="F479" s="28"/>
      <c r="G479" s="28"/>
      <c r="H479" s="28"/>
      <c r="I479" s="28"/>
    </row>
    <row r="480" spans="2:9" x14ac:dyDescent="0.3">
      <c r="B480" s="28"/>
      <c r="C480" s="28"/>
      <c r="D480" s="28"/>
      <c r="E480" s="28"/>
      <c r="F480" s="28"/>
      <c r="G480" s="28"/>
      <c r="H480" s="28"/>
      <c r="I480" s="28"/>
    </row>
    <row r="481" spans="2:9" x14ac:dyDescent="0.3">
      <c r="B481" s="28"/>
      <c r="C481" s="28"/>
      <c r="D481" s="28"/>
      <c r="E481" s="28"/>
      <c r="F481" s="28"/>
      <c r="G481" s="28"/>
      <c r="H481" s="28"/>
      <c r="I481" s="28"/>
    </row>
    <row r="482" spans="2:9" x14ac:dyDescent="0.3">
      <c r="B482" s="28"/>
      <c r="C482" s="28"/>
      <c r="D482" s="28"/>
      <c r="E482" s="28"/>
      <c r="F482" s="28"/>
      <c r="G482" s="28"/>
      <c r="H482" s="28"/>
      <c r="I482" s="28"/>
    </row>
    <row r="483" spans="2:9" x14ac:dyDescent="0.3">
      <c r="B483" s="28"/>
      <c r="C483" s="28"/>
      <c r="D483" s="28"/>
      <c r="E483" s="28"/>
      <c r="F483" s="28"/>
      <c r="G483" s="28"/>
      <c r="H483" s="28"/>
      <c r="I483" s="28"/>
    </row>
    <row r="484" spans="2:9" x14ac:dyDescent="0.3">
      <c r="B484" s="28"/>
      <c r="C484" s="28"/>
      <c r="D484" s="28"/>
      <c r="E484" s="28"/>
      <c r="F484" s="28"/>
      <c r="G484" s="28"/>
      <c r="H484" s="28"/>
      <c r="I484" s="28"/>
    </row>
    <row r="485" spans="2:9" x14ac:dyDescent="0.3">
      <c r="B485" s="28"/>
      <c r="C485" s="28"/>
      <c r="D485" s="28"/>
      <c r="E485" s="28"/>
      <c r="F485" s="28"/>
      <c r="G485" s="28"/>
      <c r="H485" s="28"/>
      <c r="I485" s="28"/>
    </row>
    <row r="486" spans="2:9" x14ac:dyDescent="0.3">
      <c r="B486" s="28"/>
      <c r="C486" s="28"/>
      <c r="D486" s="28"/>
      <c r="E486" s="28"/>
      <c r="F486" s="28"/>
      <c r="G486" s="28"/>
      <c r="H486" s="28"/>
      <c r="I486" s="28"/>
    </row>
    <row r="487" spans="2:9" x14ac:dyDescent="0.3">
      <c r="B487" s="28"/>
      <c r="C487" s="28"/>
      <c r="D487" s="28"/>
      <c r="E487" s="28"/>
      <c r="F487" s="28"/>
      <c r="G487" s="28"/>
      <c r="H487" s="28"/>
      <c r="I487" s="28"/>
    </row>
    <row r="488" spans="2:9" x14ac:dyDescent="0.3">
      <c r="B488" s="28"/>
      <c r="C488" s="28"/>
      <c r="D488" s="28"/>
      <c r="E488" s="28"/>
      <c r="F488" s="28"/>
      <c r="G488" s="28"/>
      <c r="H488" s="28"/>
      <c r="I488" s="28"/>
    </row>
    <row r="489" spans="2:9" x14ac:dyDescent="0.3">
      <c r="B489" s="28"/>
      <c r="C489" s="28"/>
      <c r="D489" s="28"/>
      <c r="E489" s="28"/>
      <c r="F489" s="28"/>
      <c r="G489" s="28"/>
      <c r="H489" s="28"/>
      <c r="I489" s="28"/>
    </row>
    <row r="490" spans="2:9" x14ac:dyDescent="0.3">
      <c r="B490" s="28"/>
      <c r="C490" s="28"/>
      <c r="D490" s="28"/>
      <c r="E490" s="28"/>
      <c r="F490" s="28"/>
      <c r="G490" s="28"/>
      <c r="H490" s="28"/>
      <c r="I490" s="28"/>
    </row>
    <row r="491" spans="2:9" x14ac:dyDescent="0.3">
      <c r="B491" s="28"/>
      <c r="C491" s="28"/>
      <c r="D491" s="28"/>
      <c r="E491" s="28"/>
      <c r="F491" s="28"/>
      <c r="G491" s="28"/>
      <c r="H491" s="28"/>
      <c r="I491" s="28"/>
    </row>
    <row r="492" spans="2:9" x14ac:dyDescent="0.3">
      <c r="B492" s="28"/>
      <c r="C492" s="28"/>
      <c r="D492" s="28"/>
      <c r="E492" s="28"/>
      <c r="F492" s="28"/>
      <c r="G492" s="28"/>
      <c r="H492" s="28"/>
      <c r="I492" s="28"/>
    </row>
    <row r="493" spans="2:9" x14ac:dyDescent="0.3">
      <c r="B493" s="28"/>
      <c r="C493" s="28"/>
      <c r="D493" s="28"/>
      <c r="E493" s="28"/>
      <c r="F493" s="28"/>
      <c r="G493" s="28"/>
      <c r="H493" s="28"/>
      <c r="I493" s="28"/>
    </row>
    <row r="494" spans="2:9" x14ac:dyDescent="0.3">
      <c r="B494" s="28"/>
      <c r="C494" s="28"/>
      <c r="D494" s="28"/>
      <c r="E494" s="28"/>
      <c r="F494" s="28"/>
      <c r="G494" s="28"/>
      <c r="H494" s="28"/>
      <c r="I494" s="28"/>
    </row>
    <row r="495" spans="2:9" x14ac:dyDescent="0.3">
      <c r="B495" s="28"/>
      <c r="C495" s="28"/>
      <c r="D495" s="28"/>
      <c r="E495" s="28"/>
      <c r="F495" s="28"/>
      <c r="G495" s="28"/>
      <c r="H495" s="28"/>
      <c r="I495" s="28"/>
    </row>
    <row r="496" spans="2:9" x14ac:dyDescent="0.3">
      <c r="B496" s="28"/>
      <c r="C496" s="28"/>
      <c r="D496" s="28"/>
      <c r="E496" s="28"/>
      <c r="F496" s="28"/>
      <c r="G496" s="28"/>
      <c r="H496" s="28"/>
      <c r="I496" s="28"/>
    </row>
    <row r="497" spans="2:9" x14ac:dyDescent="0.3">
      <c r="B497" s="28"/>
      <c r="C497" s="28"/>
      <c r="D497" s="28"/>
      <c r="E497" s="28"/>
      <c r="F497" s="28"/>
      <c r="G497" s="28"/>
      <c r="H497" s="28"/>
      <c r="I497" s="28"/>
    </row>
    <row r="498" spans="2:9" x14ac:dyDescent="0.3">
      <c r="B498" s="28"/>
      <c r="C498" s="28"/>
      <c r="D498" s="28"/>
      <c r="E498" s="28"/>
      <c r="F498" s="28"/>
      <c r="G498" s="28"/>
      <c r="H498" s="28"/>
      <c r="I498" s="28"/>
    </row>
    <row r="499" spans="2:9" x14ac:dyDescent="0.3">
      <c r="B499" s="28"/>
      <c r="C499" s="28"/>
      <c r="D499" s="28"/>
      <c r="E499" s="28"/>
      <c r="F499" s="28"/>
      <c r="G499" s="28"/>
      <c r="H499" s="28"/>
      <c r="I499" s="28"/>
    </row>
    <row r="500" spans="2:9" x14ac:dyDescent="0.3">
      <c r="B500" s="28"/>
      <c r="C500" s="28"/>
      <c r="D500" s="28"/>
      <c r="E500" s="28"/>
      <c r="F500" s="28"/>
      <c r="G500" s="28"/>
      <c r="H500" s="28"/>
      <c r="I500" s="28"/>
    </row>
    <row r="501" spans="2:9" x14ac:dyDescent="0.3">
      <c r="B501" s="28"/>
      <c r="C501" s="28"/>
      <c r="D501" s="28"/>
      <c r="E501" s="28"/>
      <c r="F501" s="28"/>
      <c r="G501" s="28"/>
      <c r="H501" s="28"/>
      <c r="I501" s="28"/>
    </row>
    <row r="502" spans="2:9" x14ac:dyDescent="0.3">
      <c r="B502" s="28"/>
      <c r="C502" s="28"/>
      <c r="D502" s="28"/>
      <c r="E502" s="28"/>
      <c r="F502" s="28"/>
      <c r="G502" s="28"/>
      <c r="H502" s="28"/>
      <c r="I502" s="28"/>
    </row>
    <row r="503" spans="2:9" x14ac:dyDescent="0.3">
      <c r="B503" s="28"/>
      <c r="C503" s="28"/>
      <c r="D503" s="28"/>
      <c r="E503" s="28"/>
      <c r="F503" s="28"/>
      <c r="G503" s="28"/>
      <c r="H503" s="28"/>
      <c r="I503" s="28"/>
    </row>
    <row r="504" spans="2:9" x14ac:dyDescent="0.3">
      <c r="B504" s="28"/>
      <c r="C504" s="28"/>
      <c r="D504" s="28"/>
      <c r="E504" s="28"/>
      <c r="F504" s="28"/>
      <c r="G504" s="28"/>
      <c r="H504" s="28"/>
      <c r="I504" s="28"/>
    </row>
    <row r="505" spans="2:9" x14ac:dyDescent="0.3">
      <c r="B505" s="28"/>
      <c r="C505" s="28"/>
      <c r="D505" s="28"/>
      <c r="E505" s="28"/>
      <c r="F505" s="28"/>
      <c r="G505" s="28"/>
      <c r="H505" s="28"/>
      <c r="I505" s="28"/>
    </row>
    <row r="506" spans="2:9" x14ac:dyDescent="0.3">
      <c r="B506" s="28"/>
      <c r="C506" s="28"/>
      <c r="D506" s="28"/>
      <c r="E506" s="28"/>
      <c r="F506" s="28"/>
      <c r="G506" s="28"/>
      <c r="H506" s="28"/>
      <c r="I506" s="28"/>
    </row>
    <row r="507" spans="2:9" x14ac:dyDescent="0.3">
      <c r="B507" s="28"/>
      <c r="C507" s="28"/>
      <c r="D507" s="28"/>
      <c r="E507" s="28"/>
      <c r="F507" s="28"/>
      <c r="G507" s="28"/>
      <c r="H507" s="28"/>
      <c r="I507" s="28"/>
    </row>
    <row r="508" spans="2:9" x14ac:dyDescent="0.3">
      <c r="B508" s="28"/>
      <c r="C508" s="28"/>
      <c r="D508" s="28"/>
      <c r="E508" s="28"/>
      <c r="F508" s="28"/>
      <c r="G508" s="28"/>
      <c r="H508" s="28"/>
      <c r="I508" s="28"/>
    </row>
    <row r="509" spans="2:9" x14ac:dyDescent="0.3">
      <c r="B509" s="28"/>
      <c r="C509" s="28"/>
      <c r="D509" s="28"/>
      <c r="E509" s="28"/>
      <c r="F509" s="28"/>
      <c r="G509" s="28"/>
      <c r="H509" s="28"/>
      <c r="I509" s="28"/>
    </row>
    <row r="510" spans="2:9" x14ac:dyDescent="0.3">
      <c r="B510" s="28"/>
      <c r="C510" s="28"/>
      <c r="D510" s="28"/>
      <c r="E510" s="28"/>
      <c r="F510" s="28"/>
      <c r="G510" s="28"/>
      <c r="H510" s="28"/>
      <c r="I510" s="28"/>
    </row>
    <row r="511" spans="2:9" x14ac:dyDescent="0.3">
      <c r="B511" s="28"/>
      <c r="C511" s="28"/>
      <c r="D511" s="28"/>
      <c r="E511" s="28"/>
      <c r="F511" s="28"/>
      <c r="G511" s="28"/>
      <c r="H511" s="28"/>
      <c r="I511" s="28"/>
    </row>
    <row r="512" spans="2:9" x14ac:dyDescent="0.3">
      <c r="B512" s="28"/>
      <c r="C512" s="28"/>
      <c r="D512" s="28"/>
      <c r="E512" s="28"/>
      <c r="F512" s="28"/>
      <c r="G512" s="28"/>
      <c r="H512" s="28"/>
      <c r="I512" s="28"/>
    </row>
    <row r="513" spans="2:9" x14ac:dyDescent="0.3">
      <c r="B513" s="28"/>
      <c r="C513" s="28"/>
      <c r="D513" s="28"/>
      <c r="E513" s="28"/>
      <c r="F513" s="28"/>
      <c r="G513" s="28"/>
      <c r="H513" s="28"/>
      <c r="I513" s="28"/>
    </row>
    <row r="514" spans="2:9" x14ac:dyDescent="0.3">
      <c r="B514" s="28"/>
      <c r="C514" s="28"/>
      <c r="D514" s="28"/>
      <c r="E514" s="28"/>
      <c r="F514" s="28"/>
      <c r="G514" s="28"/>
      <c r="H514" s="28"/>
      <c r="I514" s="28"/>
    </row>
    <row r="515" spans="2:9" x14ac:dyDescent="0.3">
      <c r="B515" s="28"/>
      <c r="C515" s="28"/>
      <c r="D515" s="28"/>
      <c r="E515" s="28"/>
      <c r="F515" s="28"/>
      <c r="G515" s="28"/>
      <c r="H515" s="28"/>
      <c r="I515" s="28"/>
    </row>
    <row r="516" spans="2:9" x14ac:dyDescent="0.3">
      <c r="B516" s="28"/>
      <c r="C516" s="28"/>
      <c r="D516" s="28"/>
      <c r="E516" s="28"/>
      <c r="F516" s="28"/>
      <c r="G516" s="28"/>
      <c r="H516" s="28"/>
      <c r="I516" s="28"/>
    </row>
    <row r="517" spans="2:9" x14ac:dyDescent="0.3">
      <c r="B517" s="28"/>
      <c r="C517" s="28"/>
      <c r="D517" s="28"/>
      <c r="E517" s="28"/>
      <c r="F517" s="28"/>
      <c r="G517" s="28"/>
      <c r="H517" s="28"/>
      <c r="I517" s="28"/>
    </row>
    <row r="518" spans="2:9" x14ac:dyDescent="0.3">
      <c r="B518" s="28"/>
      <c r="C518" s="28"/>
      <c r="D518" s="28"/>
      <c r="E518" s="28"/>
      <c r="F518" s="28"/>
      <c r="G518" s="28"/>
      <c r="H518" s="28"/>
      <c r="I518" s="28"/>
    </row>
    <row r="519" spans="2:9" x14ac:dyDescent="0.3">
      <c r="B519" s="28"/>
      <c r="C519" s="28"/>
      <c r="D519" s="28"/>
      <c r="E519" s="28"/>
      <c r="F519" s="28"/>
      <c r="G519" s="28"/>
      <c r="H519" s="28"/>
      <c r="I519" s="28"/>
    </row>
    <row r="520" spans="2:9" x14ac:dyDescent="0.3">
      <c r="B520" s="28"/>
      <c r="C520" s="28"/>
      <c r="D520" s="28"/>
      <c r="E520" s="28"/>
      <c r="F520" s="28"/>
      <c r="G520" s="28"/>
      <c r="H520" s="28"/>
      <c r="I520" s="28"/>
    </row>
    <row r="521" spans="2:9" x14ac:dyDescent="0.3">
      <c r="B521" s="28"/>
      <c r="C521" s="28"/>
      <c r="D521" s="28"/>
      <c r="E521" s="28"/>
      <c r="F521" s="28"/>
      <c r="G521" s="28"/>
      <c r="H521" s="28"/>
      <c r="I521" s="28"/>
    </row>
    <row r="522" spans="2:9" x14ac:dyDescent="0.3">
      <c r="B522" s="28"/>
      <c r="C522" s="28"/>
      <c r="D522" s="28"/>
      <c r="E522" s="28"/>
      <c r="F522" s="28"/>
      <c r="G522" s="28"/>
      <c r="H522" s="28"/>
      <c r="I522" s="28"/>
    </row>
    <row r="523" spans="2:9" x14ac:dyDescent="0.3">
      <c r="B523" s="28"/>
      <c r="C523" s="28"/>
      <c r="D523" s="28"/>
      <c r="E523" s="28"/>
      <c r="F523" s="28"/>
      <c r="G523" s="28"/>
      <c r="H523" s="28"/>
      <c r="I523" s="28"/>
    </row>
    <row r="524" spans="2:9" x14ac:dyDescent="0.3">
      <c r="B524" s="28"/>
      <c r="C524" s="28"/>
      <c r="D524" s="28"/>
      <c r="E524" s="28"/>
      <c r="F524" s="28"/>
      <c r="G524" s="28"/>
      <c r="H524" s="28"/>
      <c r="I524" s="28"/>
    </row>
    <row r="525" spans="2:9" x14ac:dyDescent="0.3">
      <c r="B525" s="28"/>
      <c r="C525" s="28"/>
      <c r="D525" s="28"/>
      <c r="E525" s="28"/>
      <c r="F525" s="28"/>
      <c r="G525" s="28"/>
      <c r="H525" s="28"/>
      <c r="I525" s="28"/>
    </row>
    <row r="526" spans="2:9" x14ac:dyDescent="0.3">
      <c r="B526" s="28"/>
      <c r="C526" s="28"/>
      <c r="D526" s="28"/>
      <c r="E526" s="28"/>
      <c r="F526" s="28"/>
      <c r="G526" s="28"/>
      <c r="H526" s="28"/>
      <c r="I526" s="28"/>
    </row>
    <row r="527" spans="2:9" x14ac:dyDescent="0.3">
      <c r="B527" s="28"/>
      <c r="C527" s="28"/>
      <c r="D527" s="28"/>
      <c r="E527" s="28"/>
      <c r="F527" s="28"/>
      <c r="G527" s="28"/>
      <c r="H527" s="28"/>
      <c r="I527" s="28"/>
    </row>
    <row r="528" spans="2:9" x14ac:dyDescent="0.3">
      <c r="B528" s="28"/>
      <c r="C528" s="28"/>
      <c r="D528" s="28"/>
      <c r="E528" s="28"/>
      <c r="F528" s="28"/>
      <c r="G528" s="28"/>
      <c r="H528" s="28"/>
      <c r="I528" s="28"/>
    </row>
    <row r="529" spans="2:9" x14ac:dyDescent="0.3">
      <c r="B529" s="28"/>
      <c r="C529" s="28"/>
      <c r="D529" s="28"/>
      <c r="E529" s="28"/>
      <c r="F529" s="28"/>
      <c r="G529" s="28"/>
      <c r="H529" s="28"/>
      <c r="I529" s="28"/>
    </row>
    <row r="530" spans="2:9" x14ac:dyDescent="0.3">
      <c r="B530" s="28"/>
      <c r="C530" s="28"/>
      <c r="D530" s="28"/>
      <c r="E530" s="28"/>
      <c r="F530" s="28"/>
      <c r="G530" s="28"/>
      <c r="H530" s="28"/>
      <c r="I530" s="28"/>
    </row>
    <row r="531" spans="2:9" x14ac:dyDescent="0.3">
      <c r="B531" s="28"/>
      <c r="C531" s="28"/>
      <c r="D531" s="28"/>
      <c r="E531" s="28"/>
      <c r="F531" s="28"/>
      <c r="G531" s="28"/>
      <c r="H531" s="28"/>
      <c r="I531" s="28"/>
    </row>
    <row r="532" spans="2:9" x14ac:dyDescent="0.3">
      <c r="B532" s="28"/>
      <c r="C532" s="28"/>
      <c r="D532" s="28"/>
      <c r="E532" s="28"/>
      <c r="F532" s="28"/>
      <c r="G532" s="28"/>
      <c r="H532" s="28"/>
      <c r="I532" s="28"/>
    </row>
    <row r="533" spans="2:9" x14ac:dyDescent="0.3">
      <c r="B533" s="28"/>
      <c r="C533" s="28"/>
      <c r="D533" s="28"/>
      <c r="E533" s="28"/>
      <c r="F533" s="28"/>
      <c r="G533" s="28"/>
      <c r="H533" s="28"/>
      <c r="I533" s="28"/>
    </row>
    <row r="534" spans="2:9" x14ac:dyDescent="0.3">
      <c r="B534" s="28"/>
      <c r="C534" s="28"/>
      <c r="D534" s="28"/>
      <c r="E534" s="28"/>
      <c r="F534" s="28"/>
      <c r="G534" s="28"/>
      <c r="H534" s="28"/>
      <c r="I534" s="28"/>
    </row>
    <row r="535" spans="2:9" x14ac:dyDescent="0.3">
      <c r="B535" s="28"/>
      <c r="C535" s="28"/>
      <c r="D535" s="28"/>
      <c r="E535" s="28"/>
      <c r="F535" s="28"/>
      <c r="G535" s="28"/>
      <c r="H535" s="28"/>
      <c r="I535" s="28"/>
    </row>
    <row r="536" spans="2:9" x14ac:dyDescent="0.3">
      <c r="B536" s="28"/>
      <c r="C536" s="28"/>
      <c r="D536" s="28"/>
      <c r="E536" s="28"/>
      <c r="F536" s="28"/>
      <c r="G536" s="28"/>
      <c r="H536" s="28"/>
      <c r="I536" s="28"/>
    </row>
    <row r="537" spans="2:9" x14ac:dyDescent="0.3">
      <c r="B537" s="28"/>
      <c r="C537" s="28"/>
      <c r="D537" s="28"/>
      <c r="E537" s="28"/>
      <c r="F537" s="28"/>
      <c r="G537" s="28"/>
      <c r="H537" s="28"/>
      <c r="I537" s="28"/>
    </row>
    <row r="538" spans="2:9" x14ac:dyDescent="0.3">
      <c r="B538" s="28"/>
      <c r="C538" s="28"/>
      <c r="D538" s="28"/>
      <c r="E538" s="28"/>
      <c r="F538" s="28"/>
      <c r="G538" s="28"/>
      <c r="H538" s="28"/>
      <c r="I538" s="28"/>
    </row>
    <row r="539" spans="2:9" x14ac:dyDescent="0.3">
      <c r="B539" s="28"/>
      <c r="C539" s="28"/>
      <c r="D539" s="28"/>
      <c r="E539" s="28"/>
      <c r="F539" s="28"/>
      <c r="G539" s="28"/>
      <c r="H539" s="28"/>
      <c r="I539" s="28"/>
    </row>
    <row r="540" spans="2:9" x14ac:dyDescent="0.3">
      <c r="B540" s="28"/>
      <c r="C540" s="28"/>
      <c r="D540" s="28"/>
      <c r="E540" s="28"/>
      <c r="F540" s="28"/>
      <c r="G540" s="28"/>
      <c r="H540" s="28"/>
      <c r="I540" s="28"/>
    </row>
    <row r="541" spans="2:9" x14ac:dyDescent="0.3">
      <c r="B541" s="28"/>
      <c r="C541" s="28"/>
      <c r="D541" s="28"/>
      <c r="E541" s="28"/>
      <c r="F541" s="28"/>
      <c r="G541" s="28"/>
      <c r="H541" s="28"/>
      <c r="I541" s="28"/>
    </row>
    <row r="542" spans="2:9" x14ac:dyDescent="0.3">
      <c r="B542" s="28"/>
      <c r="C542" s="28"/>
      <c r="D542" s="28"/>
      <c r="E542" s="28"/>
      <c r="F542" s="28"/>
      <c r="G542" s="28"/>
      <c r="H542" s="28"/>
      <c r="I542" s="28"/>
    </row>
    <row r="543" spans="2:9" x14ac:dyDescent="0.3">
      <c r="B543" s="28"/>
      <c r="C543" s="28"/>
      <c r="D543" s="28"/>
      <c r="E543" s="28"/>
      <c r="F543" s="28"/>
      <c r="G543" s="28"/>
      <c r="H543" s="28"/>
      <c r="I543" s="28"/>
    </row>
    <row r="544" spans="2:9" x14ac:dyDescent="0.3">
      <c r="B544" s="28"/>
      <c r="C544" s="28"/>
      <c r="D544" s="28"/>
      <c r="E544" s="28"/>
      <c r="F544" s="28"/>
      <c r="G544" s="28"/>
      <c r="H544" s="28"/>
      <c r="I544" s="28"/>
    </row>
    <row r="545" spans="2:9" x14ac:dyDescent="0.3">
      <c r="B545" s="28"/>
      <c r="C545" s="28"/>
      <c r="D545" s="28"/>
      <c r="E545" s="28"/>
      <c r="F545" s="28"/>
      <c r="G545" s="28"/>
      <c r="H545" s="28"/>
      <c r="I545" s="28"/>
    </row>
    <row r="546" spans="2:9" x14ac:dyDescent="0.3">
      <c r="B546" s="28"/>
      <c r="C546" s="28"/>
      <c r="D546" s="28"/>
      <c r="E546" s="28"/>
      <c r="F546" s="28"/>
      <c r="G546" s="28"/>
      <c r="H546" s="28"/>
      <c r="I546" s="28"/>
    </row>
    <row r="547" spans="2:9" x14ac:dyDescent="0.3">
      <c r="B547" s="28"/>
      <c r="C547" s="28"/>
      <c r="D547" s="28"/>
      <c r="E547" s="28"/>
      <c r="F547" s="28"/>
      <c r="G547" s="28"/>
      <c r="H547" s="28"/>
      <c r="I547" s="28"/>
    </row>
  </sheetData>
  <sheetProtection algorithmName="SHA-512" hashValue="V6o65y+IrEek7anhUrUlN7tvKLVmTyl7RwP9Ld54moAWorCKK+EuaSiAjIayZJ1FbmZCnv508TEumm5OkHunkQ==" saltValue="iDTiSMVjCtj17Um5hIDSiw==" spinCount="100000" sheet="1" selectLockedCells="1"/>
  <mergeCells count="13">
    <mergeCell ref="A8:A9"/>
    <mergeCell ref="D7:E7"/>
    <mergeCell ref="F7:G7"/>
    <mergeCell ref="B7:C7"/>
    <mergeCell ref="A6:G6"/>
    <mergeCell ref="A4:A5"/>
    <mergeCell ref="B1:C1"/>
    <mergeCell ref="D1:E1"/>
    <mergeCell ref="F1:G1"/>
    <mergeCell ref="A2:G2"/>
    <mergeCell ref="B3:C3"/>
    <mergeCell ref="D3:E3"/>
    <mergeCell ref="F3:G3"/>
  </mergeCells>
  <conditionalFormatting sqref="B4:C5">
    <cfRule type="expression" dxfId="34" priority="14">
      <formula>OR($B$7,$B$7,$C$8,$C$9)&lt;&gt;0</formula>
    </cfRule>
  </conditionalFormatting>
  <conditionalFormatting sqref="B3:C3">
    <cfRule type="expression" dxfId="33" priority="13">
      <formula>OR($B$7,$C$4,$C$5,$C$8,$C$9)&lt;&gt;0</formula>
    </cfRule>
  </conditionalFormatting>
  <conditionalFormatting sqref="B7:C7">
    <cfRule type="expression" dxfId="32" priority="12">
      <formula>OR($B$3,$C$4,$C$5,$C$8,$C$9)&lt;&gt;0</formula>
    </cfRule>
  </conditionalFormatting>
  <conditionalFormatting sqref="B8:C9">
    <cfRule type="expression" dxfId="31" priority="10">
      <formula>OR($B$3,$C$4,$C$5)&lt;&gt;0</formula>
    </cfRule>
  </conditionalFormatting>
  <conditionalFormatting sqref="D3:E3">
    <cfRule type="expression" dxfId="30" priority="8">
      <formula>OR($D$7,$E$4,$E$5,$E$8,$E$9)&lt;&gt;0</formula>
    </cfRule>
  </conditionalFormatting>
  <conditionalFormatting sqref="D4:E5">
    <cfRule type="expression" dxfId="29" priority="7">
      <formula>OR($D$7,$E$8,$E$9)&lt;&gt;0</formula>
    </cfRule>
  </conditionalFormatting>
  <conditionalFormatting sqref="D7:E7">
    <cfRule type="expression" dxfId="28" priority="6">
      <formula>OR($D$3,$E$4,$E$5,$E$8,$E$9)&lt;&gt;0</formula>
    </cfRule>
  </conditionalFormatting>
  <conditionalFormatting sqref="D8:E9">
    <cfRule type="expression" dxfId="27" priority="5">
      <formula>OR($D$3,$E$4,$E$5)&lt;&gt;0</formula>
    </cfRule>
  </conditionalFormatting>
  <conditionalFormatting sqref="F3:G3">
    <cfRule type="expression" dxfId="26" priority="4">
      <formula>OR($F$7,$G$4,$G$5,$G$8,$G$9)&lt;&gt;0</formula>
    </cfRule>
  </conditionalFormatting>
  <conditionalFormatting sqref="F4:G5">
    <cfRule type="expression" dxfId="25" priority="3">
      <formula>OR($F$7,$G$8,$G$9)&lt;&gt;0</formula>
    </cfRule>
  </conditionalFormatting>
  <conditionalFormatting sqref="F7:G7">
    <cfRule type="expression" dxfId="24" priority="2">
      <formula>OR($F$3,$G$4,$G$5,$G$8,$G$9)&lt;&gt;0</formula>
    </cfRule>
  </conditionalFormatting>
  <conditionalFormatting sqref="F8:G9">
    <cfRule type="expression" dxfId="23" priority="1">
      <formula>OR($F$3,$G$4,$G$5)&lt;&gt;0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tint="-0.249977111117893"/>
    <pageSetUpPr autoPageBreaks="0" fitToPage="1"/>
  </sheetPr>
  <dimension ref="A1:M675"/>
  <sheetViews>
    <sheetView showGridLines="0" topLeftCell="A40" zoomScaleNormal="100" zoomScaleSheetLayoutView="100" workbookViewId="0">
      <selection activeCell="B7" sqref="B7"/>
    </sheetView>
  </sheetViews>
  <sheetFormatPr baseColWidth="10" defaultColWidth="11.5546875" defaultRowHeight="14.4" x14ac:dyDescent="0.3"/>
  <cols>
    <col min="1" max="1" width="122.77734375" style="13" customWidth="1"/>
    <col min="2" max="2" width="20.5546875" style="75" customWidth="1"/>
    <col min="3" max="3" width="15.5546875" style="60" customWidth="1"/>
    <col min="4" max="4" width="20.5546875" style="75" customWidth="1"/>
    <col min="5" max="5" width="15.5546875" style="60" customWidth="1"/>
    <col min="6" max="6" width="20.5546875" style="75" customWidth="1"/>
    <col min="7" max="7" width="15.5546875" style="60" customWidth="1"/>
    <col min="8" max="13" width="10.5546875" style="13" hidden="1" customWidth="1"/>
    <col min="14" max="14" width="10.5546875" style="13" customWidth="1"/>
    <col min="15" max="15" width="21.44140625" style="13" customWidth="1"/>
    <col min="16" max="16384" width="11.5546875" style="13"/>
  </cols>
  <sheetData>
    <row r="1" spans="1:13" ht="53.55" hidden="1" customHeight="1" x14ac:dyDescent="0.3">
      <c r="A1" s="122" t="s">
        <v>60</v>
      </c>
      <c r="B1" s="333" t="s">
        <v>18</v>
      </c>
      <c r="C1" s="334"/>
      <c r="D1" s="333" t="s">
        <v>15</v>
      </c>
      <c r="E1" s="334"/>
      <c r="F1" s="333" t="s">
        <v>16</v>
      </c>
      <c r="G1" s="334"/>
    </row>
    <row r="2" spans="1:13" ht="43.05" hidden="1" customHeight="1" x14ac:dyDescent="0.3">
      <c r="A2" s="22" t="s">
        <v>59</v>
      </c>
      <c r="B2" s="335">
        <f>'Kosten im Referenzmonat'!B3:C3</f>
        <v>0</v>
      </c>
      <c r="C2" s="336"/>
      <c r="D2" s="335">
        <f>'Kosten im Referenzmonat'!D3:E3</f>
        <v>0</v>
      </c>
      <c r="E2" s="336"/>
      <c r="F2" s="335">
        <f>'Kosten im Referenzmonat'!F3:G3</f>
        <v>0</v>
      </c>
      <c r="G2" s="345"/>
    </row>
    <row r="3" spans="1:13" ht="29.55" hidden="1" customHeight="1" thickBot="1" x14ac:dyDescent="0.35">
      <c r="A3" s="121" t="s">
        <v>58</v>
      </c>
      <c r="B3" s="342">
        <f>'Kosten im Referenzmonat'!B7:C7</f>
        <v>0</v>
      </c>
      <c r="C3" s="342"/>
      <c r="D3" s="342">
        <f>'Kosten im Referenzmonat'!D7:E7</f>
        <v>0</v>
      </c>
      <c r="E3" s="342"/>
      <c r="F3" s="343">
        <f>'Kosten im Referenzmonat'!F7:G7</f>
        <v>0</v>
      </c>
      <c r="G3" s="344"/>
      <c r="H3" s="23"/>
      <c r="I3" s="25"/>
    </row>
    <row r="4" spans="1:13" s="26" customFormat="1" ht="61.5" hidden="1" customHeight="1" thickBot="1" x14ac:dyDescent="0.35">
      <c r="A4" s="37"/>
      <c r="B4" s="63"/>
      <c r="C4" s="48"/>
      <c r="D4" s="63"/>
      <c r="E4" s="48"/>
      <c r="F4" s="63"/>
      <c r="G4" s="61"/>
      <c r="H4" s="27"/>
      <c r="I4" s="25"/>
    </row>
    <row r="5" spans="1:13" s="26" customFormat="1" ht="63.6" customHeight="1" thickBot="1" x14ac:dyDescent="0.35">
      <c r="A5" s="337" t="s">
        <v>65</v>
      </c>
      <c r="B5" s="338"/>
      <c r="C5" s="338"/>
      <c r="D5" s="338"/>
      <c r="E5" s="338"/>
      <c r="F5" s="338"/>
      <c r="G5" s="339"/>
      <c r="H5" s="27"/>
      <c r="I5" s="25"/>
    </row>
    <row r="6" spans="1:13" ht="28.8" x14ac:dyDescent="0.3">
      <c r="A6" s="139">
        <v>2022</v>
      </c>
      <c r="B6" s="140" t="s">
        <v>18</v>
      </c>
      <c r="C6" s="49" t="s">
        <v>22</v>
      </c>
      <c r="D6" s="140" t="s">
        <v>136</v>
      </c>
      <c r="E6" s="49" t="s">
        <v>22</v>
      </c>
      <c r="F6" s="140" t="s">
        <v>34</v>
      </c>
      <c r="G6" s="49" t="s">
        <v>22</v>
      </c>
      <c r="H6" s="28"/>
    </row>
    <row r="7" spans="1:13" x14ac:dyDescent="0.3">
      <c r="A7" s="31" t="s">
        <v>90</v>
      </c>
      <c r="B7" s="64">
        <v>0</v>
      </c>
      <c r="C7" s="50">
        <f>IF(I7&lt;0,0,I7)</f>
        <v>0</v>
      </c>
      <c r="D7" s="64">
        <v>0</v>
      </c>
      <c r="E7" s="50">
        <f>IF(K7&lt;0,0,K7)</f>
        <v>0</v>
      </c>
      <c r="F7" s="64">
        <v>0</v>
      </c>
      <c r="G7" s="50">
        <f>IF(M7&lt;0,0,M7)</f>
        <v>0</v>
      </c>
      <c r="H7" s="28"/>
      <c r="I7" s="28">
        <f>IF(B7=0,0,IF(OR($B$2&lt;&gt;0,$B$3&lt;&gt;0),B7-SUM($B$2:$C$3),0))</f>
        <v>0</v>
      </c>
      <c r="K7" s="13">
        <f>IF(D7=0,0,IF(OR($D$2&lt;&gt;0,$D$3&lt;&gt;0),D7-SUM($D$2:$E$3),0))</f>
        <v>0</v>
      </c>
      <c r="M7" s="13">
        <f>IF(F7=0,0,IF(OR($F$2&lt;&gt;0,$F$3&lt;&gt;0),F7-SUM($F$2:$G$3),0))</f>
        <v>0</v>
      </c>
    </row>
    <row r="8" spans="1:13" x14ac:dyDescent="0.3">
      <c r="A8" s="31" t="s">
        <v>91</v>
      </c>
      <c r="B8" s="64">
        <v>0</v>
      </c>
      <c r="C8" s="50">
        <f>IF(I8&lt;0,0,I8)</f>
        <v>0</v>
      </c>
      <c r="D8" s="64">
        <v>0</v>
      </c>
      <c r="E8" s="50">
        <f>IF(K8&lt;0,0,K8)</f>
        <v>0</v>
      </c>
      <c r="F8" s="64">
        <v>0</v>
      </c>
      <c r="G8" s="50">
        <f>IF(M8&lt;0,0,M8)</f>
        <v>0</v>
      </c>
      <c r="H8" s="28"/>
      <c r="I8" s="28">
        <f>IF(B8=0,0,IF(OR($B$2&lt;&gt;0,$B$3&lt;&gt;0),B8-SUM($B$2:$C$3),0))</f>
        <v>0</v>
      </c>
      <c r="K8" s="13">
        <f>IF(D8=0,0,IF(OR($D$2&lt;&gt;0,$D$3&lt;&gt;0),D8-SUM($D$2:$E$3),0))</f>
        <v>0</v>
      </c>
      <c r="M8" s="13">
        <f>IF(F8=0,0,IF(OR($F$2&lt;&gt;0,$F$3&lt;&gt;0),F8-SUM($F$2:$G$3),0))</f>
        <v>0</v>
      </c>
    </row>
    <row r="9" spans="1:13" ht="25.8" x14ac:dyDescent="0.3">
      <c r="A9" s="141" t="s">
        <v>92</v>
      </c>
      <c r="B9" s="65"/>
      <c r="C9" s="51"/>
      <c r="D9" s="65"/>
      <c r="E9" s="51"/>
      <c r="F9" s="64">
        <v>0</v>
      </c>
      <c r="G9" s="50">
        <f>IF(M9&lt;0,0,M9)</f>
        <v>0</v>
      </c>
      <c r="H9" s="28"/>
      <c r="I9" s="28"/>
      <c r="M9" s="13">
        <f>IF(F9=0,0,IF(OR($F$2&lt;&gt;0,$F$3&lt;&gt;0),F9-SUM($F$2:$G$3),0))</f>
        <v>0</v>
      </c>
    </row>
    <row r="10" spans="1:13" x14ac:dyDescent="0.3">
      <c r="A10" s="142" t="s">
        <v>23</v>
      </c>
      <c r="B10" s="143">
        <f>SUM(B7:B8)</f>
        <v>0</v>
      </c>
      <c r="C10" s="144">
        <f>SUM(C7:C8)</f>
        <v>0</v>
      </c>
      <c r="D10" s="143">
        <f>SUM(D7:D8)</f>
        <v>0</v>
      </c>
      <c r="E10" s="144">
        <f>SUM(E7:E8)</f>
        <v>0</v>
      </c>
      <c r="F10" s="145">
        <f>SUM(F7:F9)</f>
        <v>0</v>
      </c>
      <c r="G10" s="144">
        <f>SUM(G7:G9)</f>
        <v>0</v>
      </c>
      <c r="H10" s="28"/>
    </row>
    <row r="11" spans="1:13" ht="50.1" customHeight="1" x14ac:dyDescent="0.3">
      <c r="A11" s="146" t="s">
        <v>50</v>
      </c>
      <c r="B11" s="340" t="s">
        <v>49</v>
      </c>
      <c r="C11" s="341"/>
      <c r="D11" s="340" t="s">
        <v>49</v>
      </c>
      <c r="E11" s="341"/>
      <c r="F11" s="340" t="s">
        <v>49</v>
      </c>
      <c r="G11" s="341"/>
      <c r="H11" s="28"/>
    </row>
    <row r="12" spans="1:13" x14ac:dyDescent="0.3">
      <c r="A12" s="319" t="s">
        <v>27</v>
      </c>
      <c r="B12" s="40" t="s">
        <v>26</v>
      </c>
      <c r="C12" s="42" t="s">
        <v>26</v>
      </c>
      <c r="D12" s="40" t="s">
        <v>26</v>
      </c>
      <c r="E12" s="42" t="s">
        <v>26</v>
      </c>
      <c r="F12" s="40" t="s">
        <v>26</v>
      </c>
      <c r="G12" s="42" t="s">
        <v>26</v>
      </c>
      <c r="H12" s="28"/>
    </row>
    <row r="13" spans="1:13" x14ac:dyDescent="0.3">
      <c r="A13" s="321"/>
      <c r="B13" s="66">
        <v>0</v>
      </c>
      <c r="C13" s="52"/>
      <c r="D13" s="66">
        <v>0</v>
      </c>
      <c r="E13" s="52"/>
      <c r="F13" s="66">
        <v>0</v>
      </c>
      <c r="G13" s="52"/>
      <c r="H13" s="28"/>
    </row>
    <row r="14" spans="1:13" x14ac:dyDescent="0.3">
      <c r="A14" s="319" t="s">
        <v>27</v>
      </c>
      <c r="B14" s="40" t="s">
        <v>26</v>
      </c>
      <c r="C14" s="42" t="s">
        <v>26</v>
      </c>
      <c r="D14" s="40" t="s">
        <v>26</v>
      </c>
      <c r="E14" s="42" t="s">
        <v>26</v>
      </c>
      <c r="F14" s="40" t="s">
        <v>26</v>
      </c>
      <c r="G14" s="42" t="s">
        <v>26</v>
      </c>
      <c r="H14" s="28"/>
    </row>
    <row r="15" spans="1:13" x14ac:dyDescent="0.3">
      <c r="A15" s="321"/>
      <c r="B15" s="66">
        <v>0</v>
      </c>
      <c r="C15" s="52"/>
      <c r="D15" s="66">
        <v>0</v>
      </c>
      <c r="E15" s="52"/>
      <c r="F15" s="66">
        <v>0</v>
      </c>
      <c r="G15" s="52"/>
      <c r="H15" s="28"/>
    </row>
    <row r="16" spans="1:13" x14ac:dyDescent="0.3">
      <c r="A16" s="319" t="s">
        <v>27</v>
      </c>
      <c r="B16" s="40" t="s">
        <v>26</v>
      </c>
      <c r="C16" s="42" t="s">
        <v>26</v>
      </c>
      <c r="D16" s="40" t="s">
        <v>26</v>
      </c>
      <c r="E16" s="42" t="s">
        <v>26</v>
      </c>
      <c r="F16" s="40" t="s">
        <v>26</v>
      </c>
      <c r="G16" s="42" t="s">
        <v>26</v>
      </c>
      <c r="H16" s="28"/>
    </row>
    <row r="17" spans="1:13" x14ac:dyDescent="0.3">
      <c r="A17" s="321"/>
      <c r="B17" s="66">
        <v>0</v>
      </c>
      <c r="C17" s="52"/>
      <c r="D17" s="66">
        <v>0</v>
      </c>
      <c r="E17" s="52"/>
      <c r="F17" s="66">
        <v>0</v>
      </c>
      <c r="G17" s="52"/>
      <c r="H17" s="28"/>
    </row>
    <row r="18" spans="1:13" x14ac:dyDescent="0.3">
      <c r="A18" s="319" t="s">
        <v>27</v>
      </c>
      <c r="B18" s="40" t="s">
        <v>26</v>
      </c>
      <c r="C18" s="42" t="s">
        <v>26</v>
      </c>
      <c r="D18" s="40" t="s">
        <v>26</v>
      </c>
      <c r="E18" s="42" t="s">
        <v>26</v>
      </c>
      <c r="F18" s="40" t="s">
        <v>26</v>
      </c>
      <c r="G18" s="42" t="s">
        <v>26</v>
      </c>
      <c r="H18" s="28"/>
    </row>
    <row r="19" spans="1:13" x14ac:dyDescent="0.3">
      <c r="A19" s="320"/>
      <c r="B19" s="66">
        <v>0</v>
      </c>
      <c r="C19" s="52"/>
      <c r="D19" s="66">
        <v>0</v>
      </c>
      <c r="E19" s="52"/>
      <c r="F19" s="66">
        <v>0</v>
      </c>
      <c r="G19" s="52"/>
      <c r="H19" s="28"/>
    </row>
    <row r="20" spans="1:13" x14ac:dyDescent="0.3">
      <c r="A20" s="85"/>
      <c r="B20" s="86"/>
      <c r="C20" s="87"/>
      <c r="D20" s="86"/>
      <c r="E20" s="87"/>
      <c r="F20" s="86"/>
      <c r="G20" s="88"/>
      <c r="H20" s="28"/>
    </row>
    <row r="21" spans="1:13" ht="15" thickBot="1" x14ac:dyDescent="0.35">
      <c r="A21" s="147" t="s">
        <v>7</v>
      </c>
      <c r="B21" s="148"/>
      <c r="C21" s="149"/>
      <c r="D21" s="148"/>
      <c r="E21" s="149"/>
      <c r="F21" s="148"/>
      <c r="G21" s="150"/>
      <c r="H21" s="28"/>
    </row>
    <row r="22" spans="1:13" x14ac:dyDescent="0.3">
      <c r="A22" s="322" t="s">
        <v>27</v>
      </c>
      <c r="B22" s="323"/>
      <c r="C22" s="323"/>
      <c r="D22" s="323"/>
      <c r="E22" s="323"/>
      <c r="F22" s="323"/>
      <c r="G22" s="324"/>
      <c r="H22" s="28"/>
    </row>
    <row r="23" spans="1:13" x14ac:dyDescent="0.3">
      <c r="A23" s="325"/>
      <c r="B23" s="326"/>
      <c r="C23" s="326"/>
      <c r="D23" s="326"/>
      <c r="E23" s="326"/>
      <c r="F23" s="326"/>
      <c r="G23" s="327"/>
      <c r="H23" s="28"/>
    </row>
    <row r="24" spans="1:13" x14ac:dyDescent="0.3">
      <c r="A24" s="325"/>
      <c r="B24" s="326"/>
      <c r="C24" s="326"/>
      <c r="D24" s="326"/>
      <c r="E24" s="326"/>
      <c r="F24" s="326"/>
      <c r="G24" s="327"/>
      <c r="H24" s="28"/>
    </row>
    <row r="25" spans="1:13" x14ac:dyDescent="0.3">
      <c r="A25" s="325"/>
      <c r="B25" s="326"/>
      <c r="C25" s="326"/>
      <c r="D25" s="326"/>
      <c r="E25" s="326"/>
      <c r="F25" s="326"/>
      <c r="G25" s="327"/>
      <c r="H25" s="28"/>
    </row>
    <row r="26" spans="1:13" ht="15" thickBot="1" x14ac:dyDescent="0.35">
      <c r="A26" s="328"/>
      <c r="B26" s="329"/>
      <c r="C26" s="329"/>
      <c r="D26" s="329"/>
      <c r="E26" s="329"/>
      <c r="F26" s="329"/>
      <c r="G26" s="330"/>
      <c r="H26" s="28"/>
    </row>
    <row r="27" spans="1:13" ht="15" thickBot="1" x14ac:dyDescent="0.35">
      <c r="A27" s="131"/>
      <c r="B27" s="131"/>
      <c r="C27" s="131"/>
      <c r="D27" s="131"/>
      <c r="E27" s="131"/>
      <c r="F27" s="131"/>
      <c r="G27" s="131"/>
      <c r="H27" s="28"/>
    </row>
    <row r="28" spans="1:13" ht="29.1" customHeight="1" x14ac:dyDescent="0.3">
      <c r="A28" s="44">
        <v>2023</v>
      </c>
      <c r="B28" s="67" t="s">
        <v>18</v>
      </c>
      <c r="C28" s="54" t="s">
        <v>22</v>
      </c>
      <c r="D28" s="67" t="s">
        <v>136</v>
      </c>
      <c r="E28" s="54" t="s">
        <v>22</v>
      </c>
      <c r="F28" s="67" t="s">
        <v>34</v>
      </c>
      <c r="G28" s="54" t="s">
        <v>22</v>
      </c>
      <c r="H28" s="28"/>
    </row>
    <row r="29" spans="1:13" x14ac:dyDescent="0.3">
      <c r="A29" s="31" t="s">
        <v>93</v>
      </c>
      <c r="B29" s="64">
        <v>0</v>
      </c>
      <c r="C29" s="50">
        <f>IF(I29&lt;0,0,I29)</f>
        <v>0</v>
      </c>
      <c r="D29" s="64">
        <v>0</v>
      </c>
      <c r="E29" s="50">
        <f t="shared" ref="E29:E40" si="0">IF(K29&lt;0,0,K29)</f>
        <v>0</v>
      </c>
      <c r="F29" s="64">
        <v>0</v>
      </c>
      <c r="G29" s="50">
        <f>IF(M29&lt;0,0,M29)</f>
        <v>0</v>
      </c>
      <c r="H29" s="28"/>
      <c r="I29" s="28">
        <f>IF(B29=0,0,IF(OR($B$2&lt;&gt;0,$B$3&lt;&gt;0),B29-SUM($B$2:$C$3),0))</f>
        <v>0</v>
      </c>
      <c r="K29" s="13">
        <f>IF(D29=0,0,IF(OR($D$2&lt;&gt;0,$D$3&lt;&gt;0),D29-SUM($D$2:$E$3),0))</f>
        <v>0</v>
      </c>
      <c r="M29" s="13">
        <f>IF(F29=0,0,IF(OR($F$2&lt;&gt;0,$F$3&lt;&gt;0),F29-SUM($F$2:$G$3),0))</f>
        <v>0</v>
      </c>
    </row>
    <row r="30" spans="1:13" x14ac:dyDescent="0.3">
      <c r="A30" s="31" t="s">
        <v>94</v>
      </c>
      <c r="B30" s="64">
        <v>0</v>
      </c>
      <c r="C30" s="50">
        <f t="shared" ref="C30:C40" si="1">IF(I30&lt;0,0,I30)</f>
        <v>0</v>
      </c>
      <c r="D30" s="64">
        <v>0</v>
      </c>
      <c r="E30" s="50">
        <f t="shared" si="0"/>
        <v>0</v>
      </c>
      <c r="F30" s="64">
        <v>0</v>
      </c>
      <c r="G30" s="50">
        <f t="shared" ref="G30:G31" si="2">IF(M30&lt;0,0,M30)</f>
        <v>0</v>
      </c>
      <c r="H30" s="28"/>
      <c r="I30" s="28">
        <f t="shared" ref="I30:I39" si="3">IF(B30=0,0,IF(OR($B$2&lt;&gt;0,$B$3&lt;&gt;0),B30-SUM($B$2:$C$3),0))</f>
        <v>0</v>
      </c>
      <c r="K30" s="13">
        <f t="shared" ref="K30:K40" si="4">IF(D30=0,0,IF(OR($D$2&lt;&gt;0,$D$3&lt;&gt;0),D30-SUM($D$2:$E$3),0))</f>
        <v>0</v>
      </c>
      <c r="M30" s="13">
        <f t="shared" ref="M30:M39" si="5">IF(F30=0,0,IF(OR($F$2&lt;&gt;0,$F$3&lt;&gt;0),F30-SUM($F$2:$G$3),0))</f>
        <v>0</v>
      </c>
    </row>
    <row r="31" spans="1:13" x14ac:dyDescent="0.3">
      <c r="A31" s="31" t="s">
        <v>95</v>
      </c>
      <c r="B31" s="64">
        <v>0</v>
      </c>
      <c r="C31" s="50">
        <f t="shared" si="1"/>
        <v>0</v>
      </c>
      <c r="D31" s="64">
        <v>0</v>
      </c>
      <c r="E31" s="50">
        <f t="shared" si="0"/>
        <v>0</v>
      </c>
      <c r="F31" s="64">
        <v>0</v>
      </c>
      <c r="G31" s="50">
        <f t="shared" si="2"/>
        <v>0</v>
      </c>
      <c r="H31" s="28"/>
      <c r="I31" s="28">
        <f t="shared" si="3"/>
        <v>0</v>
      </c>
      <c r="K31" s="13">
        <f t="shared" si="4"/>
        <v>0</v>
      </c>
      <c r="M31" s="13">
        <f t="shared" si="5"/>
        <v>0</v>
      </c>
    </row>
    <row r="32" spans="1:13" x14ac:dyDescent="0.3">
      <c r="A32" s="31" t="s">
        <v>96</v>
      </c>
      <c r="B32" s="64">
        <v>0</v>
      </c>
      <c r="C32" s="50">
        <f t="shared" si="1"/>
        <v>0</v>
      </c>
      <c r="D32" s="64">
        <v>0</v>
      </c>
      <c r="E32" s="50">
        <f t="shared" si="0"/>
        <v>0</v>
      </c>
      <c r="F32" s="64">
        <v>0</v>
      </c>
      <c r="G32" s="50">
        <f t="shared" ref="G32:G40" si="6">IF(M32&lt;0,0,M32)</f>
        <v>0</v>
      </c>
      <c r="H32" s="28"/>
      <c r="I32" s="28">
        <f t="shared" si="3"/>
        <v>0</v>
      </c>
      <c r="K32" s="13">
        <f t="shared" si="4"/>
        <v>0</v>
      </c>
      <c r="M32" s="13">
        <f t="shared" si="5"/>
        <v>0</v>
      </c>
    </row>
    <row r="33" spans="1:13" x14ac:dyDescent="0.3">
      <c r="A33" s="31" t="s">
        <v>97</v>
      </c>
      <c r="B33" s="64">
        <v>0</v>
      </c>
      <c r="C33" s="50">
        <f t="shared" si="1"/>
        <v>0</v>
      </c>
      <c r="D33" s="64">
        <v>0</v>
      </c>
      <c r="E33" s="50">
        <f t="shared" si="0"/>
        <v>0</v>
      </c>
      <c r="F33" s="64">
        <v>0</v>
      </c>
      <c r="G33" s="50">
        <f t="shared" si="6"/>
        <v>0</v>
      </c>
      <c r="H33" s="28"/>
      <c r="I33" s="28">
        <f t="shared" si="3"/>
        <v>0</v>
      </c>
      <c r="K33" s="13">
        <f t="shared" si="4"/>
        <v>0</v>
      </c>
      <c r="M33" s="13">
        <f t="shared" si="5"/>
        <v>0</v>
      </c>
    </row>
    <row r="34" spans="1:13" x14ac:dyDescent="0.3">
      <c r="A34" s="31" t="s">
        <v>98</v>
      </c>
      <c r="B34" s="64">
        <v>0</v>
      </c>
      <c r="C34" s="50">
        <f t="shared" si="1"/>
        <v>0</v>
      </c>
      <c r="D34" s="64">
        <v>0</v>
      </c>
      <c r="E34" s="50">
        <f t="shared" si="0"/>
        <v>0</v>
      </c>
      <c r="F34" s="64">
        <v>0</v>
      </c>
      <c r="G34" s="50">
        <f t="shared" si="6"/>
        <v>0</v>
      </c>
      <c r="H34" s="28"/>
      <c r="I34" s="28">
        <f t="shared" si="3"/>
        <v>0</v>
      </c>
      <c r="J34" s="28"/>
      <c r="K34" s="13">
        <f t="shared" si="4"/>
        <v>0</v>
      </c>
      <c r="L34" s="28"/>
      <c r="M34" s="13">
        <f t="shared" si="5"/>
        <v>0</v>
      </c>
    </row>
    <row r="35" spans="1:13" x14ac:dyDescent="0.3">
      <c r="A35" s="31" t="s">
        <v>99</v>
      </c>
      <c r="B35" s="64">
        <v>0</v>
      </c>
      <c r="C35" s="50">
        <f t="shared" si="1"/>
        <v>0</v>
      </c>
      <c r="D35" s="64">
        <v>0</v>
      </c>
      <c r="E35" s="50">
        <f t="shared" si="0"/>
        <v>0</v>
      </c>
      <c r="F35" s="64">
        <v>0</v>
      </c>
      <c r="G35" s="50">
        <f t="shared" si="6"/>
        <v>0</v>
      </c>
      <c r="H35" s="28"/>
      <c r="I35" s="28">
        <f t="shared" si="3"/>
        <v>0</v>
      </c>
      <c r="J35" s="28"/>
      <c r="K35" s="13">
        <f t="shared" si="4"/>
        <v>0</v>
      </c>
      <c r="L35" s="28"/>
      <c r="M35" s="13">
        <f t="shared" si="5"/>
        <v>0</v>
      </c>
    </row>
    <row r="36" spans="1:13" s="30" customFormat="1" x14ac:dyDescent="0.3">
      <c r="A36" s="31" t="s">
        <v>100</v>
      </c>
      <c r="B36" s="64">
        <v>0</v>
      </c>
      <c r="C36" s="50">
        <f t="shared" si="1"/>
        <v>0</v>
      </c>
      <c r="D36" s="64">
        <v>0</v>
      </c>
      <c r="E36" s="50">
        <f t="shared" si="0"/>
        <v>0</v>
      </c>
      <c r="F36" s="64">
        <v>0</v>
      </c>
      <c r="G36" s="50">
        <f t="shared" si="6"/>
        <v>0</v>
      </c>
      <c r="I36" s="28">
        <f t="shared" si="3"/>
        <v>0</v>
      </c>
      <c r="K36" s="13">
        <f t="shared" si="4"/>
        <v>0</v>
      </c>
      <c r="M36" s="13">
        <f t="shared" si="5"/>
        <v>0</v>
      </c>
    </row>
    <row r="37" spans="1:13" s="30" customFormat="1" ht="14.55" customHeight="1" x14ac:dyDescent="0.3">
      <c r="A37" s="31" t="s">
        <v>101</v>
      </c>
      <c r="B37" s="64">
        <v>0</v>
      </c>
      <c r="C37" s="50">
        <f t="shared" si="1"/>
        <v>0</v>
      </c>
      <c r="D37" s="64">
        <v>0</v>
      </c>
      <c r="E37" s="50">
        <f t="shared" si="0"/>
        <v>0</v>
      </c>
      <c r="F37" s="64">
        <v>0</v>
      </c>
      <c r="G37" s="50">
        <f t="shared" si="6"/>
        <v>0</v>
      </c>
      <c r="I37" s="28">
        <f t="shared" si="3"/>
        <v>0</v>
      </c>
      <c r="K37" s="13">
        <f t="shared" si="4"/>
        <v>0</v>
      </c>
      <c r="M37" s="13">
        <f t="shared" si="5"/>
        <v>0</v>
      </c>
    </row>
    <row r="38" spans="1:13" x14ac:dyDescent="0.3">
      <c r="A38" s="31" t="s">
        <v>102</v>
      </c>
      <c r="B38" s="64">
        <v>0</v>
      </c>
      <c r="C38" s="50">
        <f t="shared" si="1"/>
        <v>0</v>
      </c>
      <c r="D38" s="64">
        <v>0</v>
      </c>
      <c r="E38" s="50">
        <f t="shared" si="0"/>
        <v>0</v>
      </c>
      <c r="F38" s="64">
        <v>0</v>
      </c>
      <c r="G38" s="50">
        <f t="shared" si="6"/>
        <v>0</v>
      </c>
      <c r="I38" s="28">
        <f t="shared" si="3"/>
        <v>0</v>
      </c>
      <c r="K38" s="13">
        <f t="shared" si="4"/>
        <v>0</v>
      </c>
      <c r="M38" s="13">
        <f t="shared" si="5"/>
        <v>0</v>
      </c>
    </row>
    <row r="39" spans="1:13" x14ac:dyDescent="0.3">
      <c r="A39" s="31" t="s">
        <v>103</v>
      </c>
      <c r="B39" s="64">
        <v>0</v>
      </c>
      <c r="C39" s="50">
        <f t="shared" si="1"/>
        <v>0</v>
      </c>
      <c r="D39" s="64">
        <v>0</v>
      </c>
      <c r="E39" s="50">
        <f t="shared" si="0"/>
        <v>0</v>
      </c>
      <c r="F39" s="64">
        <v>0</v>
      </c>
      <c r="G39" s="50">
        <f t="shared" si="6"/>
        <v>0</v>
      </c>
      <c r="I39" s="28">
        <f t="shared" si="3"/>
        <v>0</v>
      </c>
      <c r="K39" s="13">
        <f t="shared" si="4"/>
        <v>0</v>
      </c>
      <c r="M39" s="13">
        <f t="shared" si="5"/>
        <v>0</v>
      </c>
    </row>
    <row r="40" spans="1:13" s="30" customFormat="1" ht="14.55" customHeight="1" thickBot="1" x14ac:dyDescent="0.35">
      <c r="A40" s="38" t="s">
        <v>104</v>
      </c>
      <c r="B40" s="68">
        <v>0</v>
      </c>
      <c r="C40" s="50">
        <f t="shared" si="1"/>
        <v>0</v>
      </c>
      <c r="D40" s="68">
        <v>0</v>
      </c>
      <c r="E40" s="50">
        <f t="shared" si="0"/>
        <v>0</v>
      </c>
      <c r="F40" s="68">
        <v>0</v>
      </c>
      <c r="G40" s="50">
        <f t="shared" si="6"/>
        <v>0</v>
      </c>
      <c r="I40" s="28">
        <f>IF(B40=0,0,IF(OR($B$2&lt;&gt;0,$B$3&lt;&gt;0),B40-SUM($B$2:$C$3),0))</f>
        <v>0</v>
      </c>
      <c r="K40" s="13">
        <f t="shared" si="4"/>
        <v>0</v>
      </c>
      <c r="M40" s="13">
        <f>IF(F40=0,0,IF(OR($F$2&lt;&gt;0,$F$3&lt;&gt;0),F40-SUM($F$2:$G$3),0))</f>
        <v>0</v>
      </c>
    </row>
    <row r="41" spans="1:13" ht="14.55" customHeight="1" x14ac:dyDescent="0.3">
      <c r="A41" s="33" t="s">
        <v>23</v>
      </c>
      <c r="B41" s="69">
        <f t="shared" ref="B41:F41" si="7">SUM(B29:B40)</f>
        <v>0</v>
      </c>
      <c r="C41" s="55">
        <f t="shared" si="7"/>
        <v>0</v>
      </c>
      <c r="D41" s="76">
        <f t="shared" si="7"/>
        <v>0</v>
      </c>
      <c r="E41" s="55">
        <f t="shared" si="7"/>
        <v>0</v>
      </c>
      <c r="F41" s="76">
        <f t="shared" si="7"/>
        <v>0</v>
      </c>
      <c r="G41" s="55">
        <f>SUM(G29:G40)</f>
        <v>0</v>
      </c>
    </row>
    <row r="42" spans="1:13" ht="50.1" customHeight="1" x14ac:dyDescent="0.3">
      <c r="A42" s="45" t="s">
        <v>51</v>
      </c>
      <c r="B42" s="346" t="s">
        <v>52</v>
      </c>
      <c r="C42" s="347"/>
      <c r="D42" s="346" t="s">
        <v>52</v>
      </c>
      <c r="E42" s="347"/>
      <c r="F42" s="346" t="s">
        <v>52</v>
      </c>
      <c r="G42" s="347"/>
      <c r="H42" s="23"/>
    </row>
    <row r="43" spans="1:13" x14ac:dyDescent="0.3">
      <c r="A43" s="319" t="s">
        <v>27</v>
      </c>
      <c r="B43" s="40" t="s">
        <v>26</v>
      </c>
      <c r="C43" s="42" t="s">
        <v>26</v>
      </c>
      <c r="D43" s="40" t="s">
        <v>26</v>
      </c>
      <c r="E43" s="42" t="s">
        <v>26</v>
      </c>
      <c r="F43" s="40" t="s">
        <v>26</v>
      </c>
      <c r="G43" s="42" t="s">
        <v>26</v>
      </c>
      <c r="H43" s="23"/>
    </row>
    <row r="44" spans="1:13" x14ac:dyDescent="0.3">
      <c r="A44" s="321"/>
      <c r="B44" s="66">
        <v>0</v>
      </c>
      <c r="C44" s="52"/>
      <c r="D44" s="66">
        <v>0</v>
      </c>
      <c r="E44" s="52"/>
      <c r="F44" s="66">
        <v>0</v>
      </c>
      <c r="G44" s="52"/>
      <c r="H44" s="23"/>
      <c r="I44" s="28"/>
    </row>
    <row r="45" spans="1:13" x14ac:dyDescent="0.3">
      <c r="A45" s="319" t="s">
        <v>27</v>
      </c>
      <c r="B45" s="40" t="s">
        <v>26</v>
      </c>
      <c r="C45" s="42" t="s">
        <v>26</v>
      </c>
      <c r="D45" s="40" t="s">
        <v>26</v>
      </c>
      <c r="E45" s="42" t="s">
        <v>26</v>
      </c>
      <c r="F45" s="40" t="s">
        <v>26</v>
      </c>
      <c r="G45" s="42" t="s">
        <v>26</v>
      </c>
      <c r="H45" s="23"/>
      <c r="I45" s="28"/>
    </row>
    <row r="46" spans="1:13" x14ac:dyDescent="0.3">
      <c r="A46" s="321"/>
      <c r="B46" s="66">
        <v>0</v>
      </c>
      <c r="C46" s="52"/>
      <c r="D46" s="66">
        <v>0</v>
      </c>
      <c r="E46" s="52"/>
      <c r="F46" s="66">
        <v>0</v>
      </c>
      <c r="G46" s="52"/>
      <c r="H46" s="23"/>
      <c r="I46" s="28"/>
    </row>
    <row r="47" spans="1:13" x14ac:dyDescent="0.3">
      <c r="A47" s="319" t="s">
        <v>27</v>
      </c>
      <c r="B47" s="40" t="s">
        <v>26</v>
      </c>
      <c r="C47" s="42" t="s">
        <v>26</v>
      </c>
      <c r="D47" s="40" t="s">
        <v>26</v>
      </c>
      <c r="E47" s="42" t="s">
        <v>26</v>
      </c>
      <c r="F47" s="40" t="s">
        <v>26</v>
      </c>
      <c r="G47" s="42" t="s">
        <v>26</v>
      </c>
      <c r="H47" s="23"/>
      <c r="I47" s="28"/>
    </row>
    <row r="48" spans="1:13" x14ac:dyDescent="0.3">
      <c r="A48" s="321"/>
      <c r="B48" s="66">
        <v>0</v>
      </c>
      <c r="C48" s="52"/>
      <c r="D48" s="66">
        <v>0</v>
      </c>
      <c r="E48" s="52"/>
      <c r="F48" s="66">
        <v>0</v>
      </c>
      <c r="G48" s="52"/>
      <c r="H48" s="23"/>
      <c r="I48" s="28"/>
    </row>
    <row r="49" spans="1:13" x14ac:dyDescent="0.3">
      <c r="A49" s="319" t="s">
        <v>27</v>
      </c>
      <c r="B49" s="40" t="s">
        <v>26</v>
      </c>
      <c r="C49" s="42" t="s">
        <v>26</v>
      </c>
      <c r="D49" s="40" t="s">
        <v>26</v>
      </c>
      <c r="E49" s="42" t="s">
        <v>26</v>
      </c>
      <c r="F49" s="40" t="s">
        <v>26</v>
      </c>
      <c r="G49" s="42" t="s">
        <v>26</v>
      </c>
      <c r="H49" s="23"/>
      <c r="I49" s="28"/>
    </row>
    <row r="50" spans="1:13" x14ac:dyDescent="0.3">
      <c r="A50" s="320"/>
      <c r="B50" s="66">
        <v>0</v>
      </c>
      <c r="C50" s="52"/>
      <c r="D50" s="66">
        <v>0</v>
      </c>
      <c r="E50" s="52"/>
      <c r="F50" s="66">
        <v>0</v>
      </c>
      <c r="G50" s="52"/>
      <c r="H50" s="23"/>
      <c r="I50" s="28"/>
    </row>
    <row r="51" spans="1:13" ht="7.35" customHeight="1" x14ac:dyDescent="0.3">
      <c r="A51" s="36"/>
      <c r="B51" s="70"/>
      <c r="C51" s="56"/>
      <c r="D51" s="70"/>
      <c r="E51" s="56"/>
      <c r="F51" s="70"/>
      <c r="G51" s="53"/>
      <c r="H51" s="28"/>
    </row>
    <row r="52" spans="1:13" x14ac:dyDescent="0.3">
      <c r="A52" s="209" t="s">
        <v>131</v>
      </c>
      <c r="B52" s="350" t="s">
        <v>26</v>
      </c>
      <c r="C52" s="350"/>
      <c r="D52" s="350" t="s">
        <v>26</v>
      </c>
      <c r="E52" s="350"/>
      <c r="F52" s="350" t="s">
        <v>26</v>
      </c>
      <c r="G52" s="351"/>
      <c r="H52" s="81"/>
      <c r="I52" s="26"/>
      <c r="J52" s="28"/>
      <c r="K52" s="28"/>
      <c r="L52" s="28"/>
      <c r="M52" s="28"/>
    </row>
    <row r="53" spans="1:13" ht="172.35" customHeight="1" x14ac:dyDescent="0.3">
      <c r="A53" s="210" t="s">
        <v>127</v>
      </c>
      <c r="B53" s="352" t="s">
        <v>27</v>
      </c>
      <c r="C53" s="353"/>
      <c r="D53" s="352" t="s">
        <v>27</v>
      </c>
      <c r="E53" s="353"/>
      <c r="F53" s="352" t="s">
        <v>27</v>
      </c>
      <c r="G53" s="354"/>
      <c r="H53" s="28"/>
      <c r="J53" s="28"/>
      <c r="K53" s="28"/>
      <c r="L53" s="28"/>
      <c r="M53" s="28"/>
    </row>
    <row r="54" spans="1:13" ht="15" thickBot="1" x14ac:dyDescent="0.35">
      <c r="A54" s="211" t="s">
        <v>28</v>
      </c>
      <c r="B54" s="331" t="s">
        <v>26</v>
      </c>
      <c r="C54" s="331"/>
      <c r="D54" s="331" t="s">
        <v>26</v>
      </c>
      <c r="E54" s="331"/>
      <c r="F54" s="331" t="s">
        <v>26</v>
      </c>
      <c r="G54" s="332"/>
      <c r="H54" s="28"/>
      <c r="I54" s="28"/>
      <c r="J54" s="28"/>
      <c r="K54" s="28"/>
      <c r="L54" s="28"/>
      <c r="M54" s="28"/>
    </row>
    <row r="55" spans="1:13" ht="7.35" customHeight="1" x14ac:dyDescent="0.3">
      <c r="A55" s="85"/>
      <c r="B55" s="86"/>
      <c r="C55" s="87"/>
      <c r="D55" s="86"/>
      <c r="E55" s="87"/>
      <c r="F55" s="86"/>
      <c r="G55" s="88"/>
      <c r="H55" s="23"/>
    </row>
    <row r="56" spans="1:13" ht="14.55" customHeight="1" thickBot="1" x14ac:dyDescent="0.35">
      <c r="A56" s="46" t="s">
        <v>7</v>
      </c>
      <c r="B56" s="71"/>
      <c r="C56" s="57"/>
      <c r="D56" s="71"/>
      <c r="E56" s="57"/>
      <c r="F56" s="71"/>
      <c r="G56" s="62"/>
      <c r="H56" s="26"/>
    </row>
    <row r="57" spans="1:13" x14ac:dyDescent="0.3">
      <c r="A57" s="322" t="s">
        <v>27</v>
      </c>
      <c r="B57" s="323"/>
      <c r="C57" s="323"/>
      <c r="D57" s="323"/>
      <c r="E57" s="323"/>
      <c r="F57" s="323"/>
      <c r="G57" s="324"/>
      <c r="H57" s="23"/>
    </row>
    <row r="58" spans="1:13" x14ac:dyDescent="0.3">
      <c r="A58" s="325"/>
      <c r="B58" s="326"/>
      <c r="C58" s="326"/>
      <c r="D58" s="326"/>
      <c r="E58" s="326"/>
      <c r="F58" s="326"/>
      <c r="G58" s="327"/>
      <c r="H58" s="28"/>
      <c r="I58" s="32"/>
    </row>
    <row r="59" spans="1:13" x14ac:dyDescent="0.3">
      <c r="A59" s="325"/>
      <c r="B59" s="326"/>
      <c r="C59" s="326"/>
      <c r="D59" s="326"/>
      <c r="E59" s="326"/>
      <c r="F59" s="326"/>
      <c r="G59" s="327"/>
      <c r="H59" s="28"/>
    </row>
    <row r="60" spans="1:13" x14ac:dyDescent="0.3">
      <c r="A60" s="325"/>
      <c r="B60" s="326"/>
      <c r="C60" s="326"/>
      <c r="D60" s="326"/>
      <c r="E60" s="326"/>
      <c r="F60" s="326"/>
      <c r="G60" s="327"/>
      <c r="H60" s="28"/>
      <c r="I60" s="32"/>
    </row>
    <row r="61" spans="1:13" ht="15" thickBot="1" x14ac:dyDescent="0.35">
      <c r="A61" s="328"/>
      <c r="B61" s="329"/>
      <c r="C61" s="329"/>
      <c r="D61" s="329"/>
      <c r="E61" s="329"/>
      <c r="F61" s="329"/>
      <c r="G61" s="330"/>
      <c r="H61" s="28"/>
    </row>
    <row r="62" spans="1:13" ht="15" thickBot="1" x14ac:dyDescent="0.35">
      <c r="A62" s="39"/>
      <c r="B62" s="72"/>
      <c r="C62" s="39"/>
      <c r="D62" s="72"/>
      <c r="E62" s="39"/>
      <c r="F62" s="72"/>
      <c r="G62" s="39"/>
      <c r="H62" s="26"/>
    </row>
    <row r="63" spans="1:13" s="26" customFormat="1" ht="29.1" customHeight="1" thickBot="1" x14ac:dyDescent="0.35">
      <c r="A63" s="41" t="s">
        <v>125</v>
      </c>
      <c r="B63" s="73" t="s">
        <v>18</v>
      </c>
      <c r="C63" s="156" t="s">
        <v>22</v>
      </c>
      <c r="D63" s="73" t="s">
        <v>136</v>
      </c>
      <c r="E63" s="156" t="s">
        <v>22</v>
      </c>
      <c r="F63" s="73" t="s">
        <v>34</v>
      </c>
      <c r="G63" s="156" t="s">
        <v>22</v>
      </c>
      <c r="H63" s="89"/>
    </row>
    <row r="64" spans="1:13" x14ac:dyDescent="0.3">
      <c r="A64" s="31" t="s">
        <v>105</v>
      </c>
      <c r="B64" s="157">
        <v>0</v>
      </c>
      <c r="C64" s="158">
        <f>IF(I64&lt;0,0,I64)</f>
        <v>0</v>
      </c>
      <c r="D64" s="157">
        <v>0</v>
      </c>
      <c r="E64" s="158">
        <f>IF(K64&lt;0,0,K64)</f>
        <v>0</v>
      </c>
      <c r="F64" s="157">
        <v>0</v>
      </c>
      <c r="G64" s="158">
        <f t="shared" ref="G64:G67" si="8">IF(M64&lt;0,0,M64)</f>
        <v>0</v>
      </c>
      <c r="H64" s="47"/>
      <c r="I64" s="47">
        <f>IF(B64=0,0,IF(OR($B$2&lt;&gt;0,$B$3&lt;&gt;0),IF(OR($B$54="TT.MM.JJJJ",$B$54&gt;DATE(2024,1,15)),((B64-SUM($B$2:$C$3))*0.8),B64-SUM($B$2:$C$3)),0))</f>
        <v>0</v>
      </c>
      <c r="K64" s="13">
        <f>IF(D64=0,0,IF(OR($D$2&lt;&gt;0,$D$3&lt;&gt;0),IF(OR($D$54="TT.MM.JJJJ",$D$54&gt;DATE(2024,1,15)),((D64-SUM($D$2:$E$3))*0.8),D64-SUM($D$2:$E$3)),0))</f>
        <v>0</v>
      </c>
      <c r="M64" s="13">
        <f>IF(F64=0,0,IF(OR($F$2&lt;&gt;0,$F$3&lt;&gt;0),IF(OR($F$54="TT.MM.JJJJ",$F$54&gt;DATE(2024,1,15)),((F64-SUM($F$2:$G$3))*0.8),F64-SUM($F$2:$G$3)),0))</f>
        <v>0</v>
      </c>
    </row>
    <row r="65" spans="1:13" x14ac:dyDescent="0.3">
      <c r="A65" s="31" t="s">
        <v>106</v>
      </c>
      <c r="B65" s="64">
        <v>0</v>
      </c>
      <c r="C65" s="50">
        <f t="shared" ref="C65:C67" si="9">IF(I65&lt;0,0,I65)</f>
        <v>0</v>
      </c>
      <c r="D65" s="64">
        <v>0</v>
      </c>
      <c r="E65" s="50">
        <f t="shared" ref="E65:E67" si="10">IF(K65&lt;0,0,K65)</f>
        <v>0</v>
      </c>
      <c r="F65" s="64">
        <v>0</v>
      </c>
      <c r="G65" s="50">
        <f t="shared" si="8"/>
        <v>0</v>
      </c>
      <c r="H65" s="81"/>
      <c r="I65" s="47">
        <f t="shared" ref="I65:I67" si="11">IF(B65=0,0,IF(OR($B$2&lt;&gt;0,$B$3&lt;&gt;0),IF(OR($B$54="TT.MM.JJJJ",$B$54&gt;DATE(2024,1,15)),((B65-SUM($B$2:$C$3))*0.8),B65-SUM($B$2:$C$3)),0))</f>
        <v>0</v>
      </c>
      <c r="K65" s="13">
        <f t="shared" ref="K65:K67" si="12">IF(D65=0,0,IF(OR($D$2&lt;&gt;0,$D$3&lt;&gt;0),IF(OR($D$54="TT.MM.JJJJ",$D$54&gt;DATE(2024,1,15)),((D65-SUM($D$2:$E$3))*0.8),D65-SUM($D$2:$E$3)),0))</f>
        <v>0</v>
      </c>
      <c r="M65" s="13">
        <f t="shared" ref="M65:M67" si="13">IF(F65=0,0,IF(OR($F$2&lt;&gt;0,$F$3&lt;&gt;0),IF(OR($F$54="TT.MM.JJJJ",$F$54&gt;DATE(2024,1,15)),((F65-SUM($F$2:$G$3))*0.8),F65-SUM($F$2:$G$3)),0))</f>
        <v>0</v>
      </c>
    </row>
    <row r="66" spans="1:13" x14ac:dyDescent="0.3">
      <c r="A66" s="31" t="s">
        <v>107</v>
      </c>
      <c r="B66" s="64">
        <v>0</v>
      </c>
      <c r="C66" s="50">
        <f t="shared" si="9"/>
        <v>0</v>
      </c>
      <c r="D66" s="64">
        <v>0</v>
      </c>
      <c r="E66" s="50">
        <f t="shared" si="10"/>
        <v>0</v>
      </c>
      <c r="F66" s="64">
        <v>0</v>
      </c>
      <c r="G66" s="50">
        <f t="shared" si="8"/>
        <v>0</v>
      </c>
      <c r="H66" s="81"/>
      <c r="I66" s="47">
        <f t="shared" si="11"/>
        <v>0</v>
      </c>
      <c r="K66" s="13">
        <f t="shared" si="12"/>
        <v>0</v>
      </c>
      <c r="M66" s="13">
        <f t="shared" si="13"/>
        <v>0</v>
      </c>
    </row>
    <row r="67" spans="1:13" ht="15" thickBot="1" x14ac:dyDescent="0.35">
      <c r="A67" s="38" t="s">
        <v>137</v>
      </c>
      <c r="B67" s="68">
        <v>0</v>
      </c>
      <c r="C67" s="159">
        <f t="shared" si="9"/>
        <v>0</v>
      </c>
      <c r="D67" s="68">
        <v>0</v>
      </c>
      <c r="E67" s="159">
        <f t="shared" si="10"/>
        <v>0</v>
      </c>
      <c r="F67" s="68">
        <v>0</v>
      </c>
      <c r="G67" s="159">
        <f t="shared" si="8"/>
        <v>0</v>
      </c>
      <c r="H67" s="81"/>
      <c r="I67" s="47">
        <f t="shared" si="11"/>
        <v>0</v>
      </c>
      <c r="K67" s="13">
        <f t="shared" si="12"/>
        <v>0</v>
      </c>
      <c r="M67" s="13">
        <f t="shared" si="13"/>
        <v>0</v>
      </c>
    </row>
    <row r="68" spans="1:13" x14ac:dyDescent="0.3">
      <c r="A68" s="33" t="s">
        <v>23</v>
      </c>
      <c r="B68" s="69">
        <f>SUM(B64:B67)</f>
        <v>0</v>
      </c>
      <c r="C68" s="58">
        <f t="shared" ref="C68:F68" si="14">SUM(C64:C67)</f>
        <v>0</v>
      </c>
      <c r="D68" s="69">
        <f t="shared" si="14"/>
        <v>0</v>
      </c>
      <c r="E68" s="58">
        <f>SUM(E64:E67)</f>
        <v>0</v>
      </c>
      <c r="F68" s="69">
        <f t="shared" si="14"/>
        <v>0</v>
      </c>
      <c r="G68" s="58">
        <f>SUM(G64:G67)</f>
        <v>0</v>
      </c>
      <c r="H68" s="28"/>
      <c r="I68" s="28"/>
    </row>
    <row r="69" spans="1:13" ht="50.1" customHeight="1" x14ac:dyDescent="0.3">
      <c r="A69" s="43" t="s">
        <v>53</v>
      </c>
      <c r="B69" s="348" t="s">
        <v>54</v>
      </c>
      <c r="C69" s="349"/>
      <c r="D69" s="348" t="s">
        <v>54</v>
      </c>
      <c r="E69" s="349"/>
      <c r="F69" s="348" t="s">
        <v>54</v>
      </c>
      <c r="G69" s="349"/>
      <c r="H69" s="23"/>
    </row>
    <row r="70" spans="1:13" x14ac:dyDescent="0.3">
      <c r="A70" s="319" t="s">
        <v>27</v>
      </c>
      <c r="B70" s="40" t="s">
        <v>26</v>
      </c>
      <c r="C70" s="42" t="s">
        <v>26</v>
      </c>
      <c r="D70" s="40" t="s">
        <v>26</v>
      </c>
      <c r="E70" s="42" t="s">
        <v>26</v>
      </c>
      <c r="F70" s="40" t="s">
        <v>26</v>
      </c>
      <c r="G70" s="42" t="s">
        <v>26</v>
      </c>
      <c r="H70" s="23"/>
    </row>
    <row r="71" spans="1:13" x14ac:dyDescent="0.3">
      <c r="A71" s="321"/>
      <c r="B71" s="66">
        <v>0</v>
      </c>
      <c r="C71" s="52"/>
      <c r="D71" s="66">
        <v>0</v>
      </c>
      <c r="E71" s="52"/>
      <c r="F71" s="66">
        <v>0</v>
      </c>
      <c r="G71" s="52"/>
      <c r="H71" s="23"/>
      <c r="I71" s="28"/>
    </row>
    <row r="72" spans="1:13" x14ac:dyDescent="0.3">
      <c r="A72" s="319" t="s">
        <v>27</v>
      </c>
      <c r="B72" s="40" t="s">
        <v>26</v>
      </c>
      <c r="C72" s="42" t="s">
        <v>26</v>
      </c>
      <c r="D72" s="40" t="s">
        <v>26</v>
      </c>
      <c r="E72" s="42" t="s">
        <v>26</v>
      </c>
      <c r="F72" s="40" t="s">
        <v>26</v>
      </c>
      <c r="G72" s="42" t="s">
        <v>26</v>
      </c>
      <c r="H72" s="23"/>
      <c r="I72" s="28"/>
    </row>
    <row r="73" spans="1:13" x14ac:dyDescent="0.3">
      <c r="A73" s="321"/>
      <c r="B73" s="66">
        <v>0</v>
      </c>
      <c r="C73" s="52"/>
      <c r="D73" s="66">
        <v>0</v>
      </c>
      <c r="E73" s="52"/>
      <c r="F73" s="66">
        <v>0</v>
      </c>
      <c r="G73" s="52"/>
      <c r="H73" s="23"/>
      <c r="I73" s="28"/>
    </row>
    <row r="74" spans="1:13" x14ac:dyDescent="0.3">
      <c r="A74" s="319" t="s">
        <v>27</v>
      </c>
      <c r="B74" s="40" t="s">
        <v>26</v>
      </c>
      <c r="C74" s="42" t="s">
        <v>26</v>
      </c>
      <c r="D74" s="40" t="s">
        <v>26</v>
      </c>
      <c r="E74" s="42" t="s">
        <v>26</v>
      </c>
      <c r="F74" s="40" t="s">
        <v>26</v>
      </c>
      <c r="G74" s="42" t="s">
        <v>26</v>
      </c>
      <c r="H74" s="23"/>
      <c r="I74" s="28"/>
    </row>
    <row r="75" spans="1:13" x14ac:dyDescent="0.3">
      <c r="A75" s="321"/>
      <c r="B75" s="66">
        <v>0</v>
      </c>
      <c r="C75" s="52"/>
      <c r="D75" s="66">
        <v>0</v>
      </c>
      <c r="E75" s="52"/>
      <c r="F75" s="66">
        <v>0</v>
      </c>
      <c r="G75" s="52"/>
      <c r="H75" s="23"/>
      <c r="I75" s="28"/>
    </row>
    <row r="76" spans="1:13" x14ac:dyDescent="0.3">
      <c r="A76" s="319" t="s">
        <v>27</v>
      </c>
      <c r="B76" s="40" t="s">
        <v>26</v>
      </c>
      <c r="C76" s="42" t="s">
        <v>26</v>
      </c>
      <c r="D76" s="40" t="s">
        <v>26</v>
      </c>
      <c r="E76" s="42" t="s">
        <v>26</v>
      </c>
      <c r="F76" s="40" t="s">
        <v>26</v>
      </c>
      <c r="G76" s="42" t="s">
        <v>26</v>
      </c>
      <c r="H76" s="23"/>
      <c r="I76" s="28"/>
    </row>
    <row r="77" spans="1:13" x14ac:dyDescent="0.3">
      <c r="A77" s="320"/>
      <c r="B77" s="66">
        <v>0</v>
      </c>
      <c r="C77" s="52"/>
      <c r="D77" s="66">
        <v>0</v>
      </c>
      <c r="E77" s="52"/>
      <c r="F77" s="66">
        <v>0</v>
      </c>
      <c r="G77" s="52"/>
      <c r="H77" s="23"/>
      <c r="I77" s="28"/>
    </row>
    <row r="78" spans="1:13" ht="7.35" customHeight="1" x14ac:dyDescent="0.3">
      <c r="A78" s="109"/>
      <c r="B78" s="110"/>
      <c r="C78" s="111"/>
      <c r="D78" s="110"/>
      <c r="E78" s="111"/>
      <c r="F78" s="110"/>
      <c r="G78" s="112"/>
      <c r="H78" s="28"/>
      <c r="I78" s="28"/>
    </row>
    <row r="79" spans="1:13" ht="15" thickBot="1" x14ac:dyDescent="0.35">
      <c r="A79" s="113" t="s">
        <v>7</v>
      </c>
      <c r="B79" s="114"/>
      <c r="C79" s="115"/>
      <c r="D79" s="114"/>
      <c r="E79" s="115"/>
      <c r="F79" s="114"/>
      <c r="G79" s="116"/>
      <c r="H79" s="28"/>
      <c r="I79" s="28"/>
    </row>
    <row r="80" spans="1:13" x14ac:dyDescent="0.3">
      <c r="A80" s="322" t="s">
        <v>27</v>
      </c>
      <c r="B80" s="323"/>
      <c r="C80" s="323"/>
      <c r="D80" s="323"/>
      <c r="E80" s="323"/>
      <c r="F80" s="323"/>
      <c r="G80" s="324"/>
      <c r="H80" s="28"/>
      <c r="I80" s="28"/>
    </row>
    <row r="81" spans="1:9" x14ac:dyDescent="0.3">
      <c r="A81" s="325"/>
      <c r="B81" s="326"/>
      <c r="C81" s="326"/>
      <c r="D81" s="326"/>
      <c r="E81" s="326"/>
      <c r="F81" s="326"/>
      <c r="G81" s="327"/>
      <c r="H81" s="28"/>
      <c r="I81" s="28"/>
    </row>
    <row r="82" spans="1:9" x14ac:dyDescent="0.3">
      <c r="A82" s="325"/>
      <c r="B82" s="326"/>
      <c r="C82" s="326"/>
      <c r="D82" s="326"/>
      <c r="E82" s="326"/>
      <c r="F82" s="326"/>
      <c r="G82" s="327"/>
      <c r="H82" s="28"/>
      <c r="I82" s="28"/>
    </row>
    <row r="83" spans="1:9" x14ac:dyDescent="0.3">
      <c r="A83" s="325"/>
      <c r="B83" s="326"/>
      <c r="C83" s="326"/>
      <c r="D83" s="326"/>
      <c r="E83" s="326"/>
      <c r="F83" s="326"/>
      <c r="G83" s="327"/>
      <c r="H83" s="28"/>
      <c r="I83" s="28"/>
    </row>
    <row r="84" spans="1:9" ht="15" thickBot="1" x14ac:dyDescent="0.35">
      <c r="A84" s="328"/>
      <c r="B84" s="329"/>
      <c r="C84" s="329"/>
      <c r="D84" s="329"/>
      <c r="E84" s="329"/>
      <c r="F84" s="329"/>
      <c r="G84" s="330"/>
      <c r="H84" s="28"/>
      <c r="I84" s="28"/>
    </row>
    <row r="85" spans="1:9" x14ac:dyDescent="0.3">
      <c r="B85" s="74"/>
      <c r="C85" s="59"/>
      <c r="D85" s="74"/>
      <c r="E85" s="59"/>
      <c r="F85" s="74"/>
      <c r="G85" s="59"/>
      <c r="H85" s="28"/>
      <c r="I85" s="28"/>
    </row>
    <row r="86" spans="1:9" x14ac:dyDescent="0.3">
      <c r="B86" s="74"/>
      <c r="C86" s="59"/>
      <c r="D86" s="74"/>
      <c r="E86" s="59"/>
      <c r="F86" s="74"/>
      <c r="G86" s="59"/>
      <c r="H86" s="28"/>
      <c r="I86" s="28"/>
    </row>
    <row r="87" spans="1:9" x14ac:dyDescent="0.3">
      <c r="B87" s="74"/>
      <c r="C87" s="59"/>
      <c r="D87" s="74"/>
      <c r="E87" s="59"/>
      <c r="F87" s="74"/>
      <c r="G87" s="59"/>
      <c r="H87" s="28"/>
      <c r="I87" s="28"/>
    </row>
    <row r="88" spans="1:9" x14ac:dyDescent="0.3">
      <c r="B88" s="74"/>
      <c r="C88" s="59"/>
      <c r="D88" s="74"/>
      <c r="E88" s="59"/>
      <c r="F88" s="74"/>
      <c r="G88" s="59"/>
      <c r="H88" s="28"/>
      <c r="I88" s="28"/>
    </row>
    <row r="89" spans="1:9" x14ac:dyDescent="0.3">
      <c r="B89" s="74"/>
      <c r="C89" s="59"/>
      <c r="D89" s="74"/>
      <c r="E89" s="59"/>
      <c r="F89" s="74"/>
      <c r="G89" s="59"/>
      <c r="H89" s="28"/>
      <c r="I89" s="28"/>
    </row>
    <row r="90" spans="1:9" x14ac:dyDescent="0.3">
      <c r="B90" s="74"/>
      <c r="C90" s="59"/>
      <c r="D90" s="74"/>
      <c r="E90" s="59"/>
      <c r="F90" s="74"/>
      <c r="G90" s="59"/>
      <c r="H90" s="28"/>
      <c r="I90" s="28"/>
    </row>
    <row r="91" spans="1:9" x14ac:dyDescent="0.3">
      <c r="B91" s="74"/>
      <c r="C91" s="59"/>
      <c r="D91" s="74"/>
      <c r="E91" s="59"/>
      <c r="F91" s="74"/>
      <c r="G91" s="59"/>
      <c r="H91" s="28"/>
      <c r="I91" s="28"/>
    </row>
    <row r="92" spans="1:9" x14ac:dyDescent="0.3">
      <c r="B92" s="74"/>
      <c r="C92" s="59"/>
      <c r="D92" s="74"/>
      <c r="E92" s="59"/>
      <c r="F92" s="74"/>
      <c r="G92" s="59"/>
      <c r="H92" s="28"/>
      <c r="I92" s="28"/>
    </row>
    <row r="93" spans="1:9" x14ac:dyDescent="0.3">
      <c r="B93" s="74"/>
      <c r="C93" s="59"/>
      <c r="D93" s="74"/>
      <c r="E93" s="59"/>
      <c r="F93" s="74"/>
      <c r="G93" s="59"/>
      <c r="H93" s="28"/>
      <c r="I93" s="28"/>
    </row>
    <row r="94" spans="1:9" x14ac:dyDescent="0.3">
      <c r="B94" s="74"/>
      <c r="C94" s="59"/>
      <c r="D94" s="74"/>
      <c r="E94" s="59"/>
      <c r="F94" s="74"/>
      <c r="G94" s="59"/>
      <c r="H94" s="28"/>
      <c r="I94" s="28"/>
    </row>
    <row r="95" spans="1:9" x14ac:dyDescent="0.3">
      <c r="B95" s="74"/>
      <c r="C95" s="59"/>
      <c r="D95" s="74"/>
      <c r="E95" s="59"/>
      <c r="F95" s="74"/>
      <c r="G95" s="59"/>
      <c r="H95" s="28"/>
      <c r="I95" s="28"/>
    </row>
    <row r="96" spans="1:9" x14ac:dyDescent="0.3">
      <c r="B96" s="74"/>
      <c r="C96" s="59"/>
      <c r="D96" s="74"/>
      <c r="E96" s="59"/>
      <c r="F96" s="74"/>
      <c r="G96" s="59"/>
      <c r="H96" s="28"/>
      <c r="I96" s="28"/>
    </row>
    <row r="97" spans="2:9" x14ac:dyDescent="0.3">
      <c r="B97" s="74"/>
      <c r="C97" s="59"/>
      <c r="D97" s="74"/>
      <c r="E97" s="59"/>
      <c r="F97" s="74"/>
      <c r="G97" s="59"/>
      <c r="H97" s="28"/>
      <c r="I97" s="28"/>
    </row>
    <row r="98" spans="2:9" x14ac:dyDescent="0.3">
      <c r="B98" s="74"/>
      <c r="C98" s="59"/>
      <c r="D98" s="74"/>
      <c r="E98" s="59"/>
      <c r="F98" s="74"/>
      <c r="G98" s="59"/>
      <c r="H98" s="28"/>
      <c r="I98" s="28"/>
    </row>
    <row r="99" spans="2:9" x14ac:dyDescent="0.3">
      <c r="B99" s="74"/>
      <c r="C99" s="59"/>
      <c r="D99" s="74"/>
      <c r="E99" s="59"/>
      <c r="F99" s="74"/>
      <c r="G99" s="59"/>
      <c r="H99" s="28"/>
      <c r="I99" s="28"/>
    </row>
    <row r="100" spans="2:9" x14ac:dyDescent="0.3">
      <c r="B100" s="74"/>
      <c r="C100" s="59"/>
      <c r="D100" s="74"/>
      <c r="E100" s="59"/>
      <c r="F100" s="74"/>
      <c r="G100" s="59"/>
      <c r="H100" s="28"/>
      <c r="I100" s="28"/>
    </row>
    <row r="101" spans="2:9" x14ac:dyDescent="0.3">
      <c r="B101" s="74"/>
      <c r="C101" s="59"/>
      <c r="D101" s="74"/>
      <c r="E101" s="59"/>
      <c r="F101" s="74"/>
      <c r="G101" s="59"/>
      <c r="H101" s="28"/>
      <c r="I101" s="28"/>
    </row>
    <row r="102" spans="2:9" x14ac:dyDescent="0.3">
      <c r="B102" s="74"/>
      <c r="C102" s="59"/>
      <c r="D102" s="74"/>
      <c r="E102" s="59"/>
      <c r="F102" s="74"/>
      <c r="G102" s="59"/>
      <c r="H102" s="28"/>
      <c r="I102" s="28"/>
    </row>
    <row r="103" spans="2:9" x14ac:dyDescent="0.3">
      <c r="B103" s="74"/>
      <c r="C103" s="59"/>
      <c r="D103" s="74"/>
      <c r="E103" s="59"/>
      <c r="F103" s="74"/>
      <c r="G103" s="59"/>
      <c r="H103" s="28"/>
      <c r="I103" s="28"/>
    </row>
    <row r="104" spans="2:9" x14ac:dyDescent="0.3">
      <c r="B104" s="74"/>
      <c r="C104" s="59"/>
      <c r="D104" s="74"/>
      <c r="E104" s="59"/>
      <c r="F104" s="74"/>
      <c r="G104" s="59"/>
      <c r="H104" s="28"/>
      <c r="I104" s="28"/>
    </row>
    <row r="105" spans="2:9" x14ac:dyDescent="0.3">
      <c r="B105" s="74"/>
      <c r="C105" s="59"/>
      <c r="D105" s="74"/>
      <c r="E105" s="59"/>
      <c r="F105" s="74"/>
      <c r="G105" s="59"/>
      <c r="H105" s="28"/>
      <c r="I105" s="28"/>
    </row>
    <row r="106" spans="2:9" x14ac:dyDescent="0.3">
      <c r="B106" s="74"/>
      <c r="C106" s="59"/>
      <c r="D106" s="74"/>
      <c r="E106" s="59"/>
      <c r="F106" s="74"/>
      <c r="G106" s="59"/>
      <c r="H106" s="28"/>
      <c r="I106" s="28"/>
    </row>
    <row r="107" spans="2:9" x14ac:dyDescent="0.3">
      <c r="B107" s="74"/>
      <c r="C107" s="59"/>
      <c r="D107" s="74"/>
      <c r="E107" s="59"/>
      <c r="F107" s="74"/>
      <c r="G107" s="59"/>
      <c r="H107" s="28"/>
      <c r="I107" s="28"/>
    </row>
    <row r="108" spans="2:9" x14ac:dyDescent="0.3">
      <c r="B108" s="74"/>
      <c r="C108" s="59"/>
      <c r="D108" s="74"/>
      <c r="E108" s="59"/>
      <c r="F108" s="74"/>
      <c r="G108" s="59"/>
      <c r="H108" s="28"/>
      <c r="I108" s="28"/>
    </row>
    <row r="109" spans="2:9" x14ac:dyDescent="0.3">
      <c r="B109" s="74"/>
      <c r="C109" s="59"/>
      <c r="D109" s="74"/>
      <c r="E109" s="59"/>
      <c r="F109" s="74"/>
      <c r="G109" s="59"/>
      <c r="H109" s="28"/>
      <c r="I109" s="28"/>
    </row>
    <row r="110" spans="2:9" x14ac:dyDescent="0.3">
      <c r="B110" s="74"/>
      <c r="C110" s="59"/>
      <c r="D110" s="74"/>
      <c r="E110" s="59"/>
      <c r="F110" s="74"/>
      <c r="G110" s="59"/>
      <c r="H110" s="28"/>
      <c r="I110" s="28"/>
    </row>
    <row r="111" spans="2:9" x14ac:dyDescent="0.3">
      <c r="B111" s="74"/>
      <c r="C111" s="59"/>
      <c r="D111" s="74"/>
      <c r="E111" s="59"/>
      <c r="F111" s="74"/>
      <c r="G111" s="59"/>
      <c r="H111" s="28"/>
      <c r="I111" s="28"/>
    </row>
    <row r="112" spans="2:9" x14ac:dyDescent="0.3">
      <c r="B112" s="74"/>
      <c r="C112" s="59"/>
      <c r="D112" s="74"/>
      <c r="E112" s="59"/>
      <c r="F112" s="74"/>
      <c r="G112" s="59"/>
      <c r="H112" s="28"/>
      <c r="I112" s="28"/>
    </row>
    <row r="113" spans="2:9" x14ac:dyDescent="0.3">
      <c r="B113" s="74"/>
      <c r="C113" s="59"/>
      <c r="D113" s="74"/>
      <c r="E113" s="59"/>
      <c r="F113" s="74"/>
      <c r="G113" s="59"/>
      <c r="H113" s="28"/>
      <c r="I113" s="28"/>
    </row>
    <row r="114" spans="2:9" x14ac:dyDescent="0.3">
      <c r="B114" s="74"/>
      <c r="C114" s="59"/>
      <c r="D114" s="74"/>
      <c r="E114" s="59"/>
      <c r="F114" s="74"/>
      <c r="G114" s="59"/>
      <c r="H114" s="28"/>
      <c r="I114" s="28"/>
    </row>
    <row r="115" spans="2:9" x14ac:dyDescent="0.3">
      <c r="B115" s="74"/>
      <c r="C115" s="59"/>
      <c r="D115" s="74"/>
      <c r="E115" s="59"/>
      <c r="F115" s="74"/>
      <c r="G115" s="59"/>
      <c r="H115" s="28"/>
      <c r="I115" s="28"/>
    </row>
    <row r="116" spans="2:9" x14ac:dyDescent="0.3">
      <c r="B116" s="74"/>
      <c r="C116" s="59"/>
      <c r="D116" s="74"/>
      <c r="E116" s="59"/>
      <c r="F116" s="74"/>
      <c r="G116" s="59"/>
      <c r="H116" s="28"/>
      <c r="I116" s="28"/>
    </row>
    <row r="117" spans="2:9" x14ac:dyDescent="0.3">
      <c r="B117" s="74"/>
      <c r="C117" s="59"/>
      <c r="D117" s="74"/>
      <c r="E117" s="59"/>
      <c r="F117" s="74"/>
      <c r="G117" s="59"/>
      <c r="H117" s="28"/>
      <c r="I117" s="28"/>
    </row>
    <row r="118" spans="2:9" x14ac:dyDescent="0.3">
      <c r="B118" s="74"/>
      <c r="C118" s="59"/>
      <c r="D118" s="74"/>
      <c r="E118" s="59"/>
      <c r="F118" s="74"/>
      <c r="G118" s="59"/>
      <c r="H118" s="28"/>
      <c r="I118" s="28"/>
    </row>
    <row r="119" spans="2:9" x14ac:dyDescent="0.3">
      <c r="B119" s="74"/>
      <c r="C119" s="59"/>
      <c r="D119" s="74"/>
      <c r="E119" s="59"/>
      <c r="F119" s="74"/>
      <c r="G119" s="59"/>
      <c r="H119" s="28"/>
      <c r="I119" s="28"/>
    </row>
    <row r="120" spans="2:9" x14ac:dyDescent="0.3">
      <c r="B120" s="74"/>
      <c r="C120" s="59"/>
      <c r="D120" s="74"/>
      <c r="E120" s="59"/>
      <c r="F120" s="74"/>
      <c r="G120" s="59"/>
      <c r="H120" s="28"/>
      <c r="I120" s="28"/>
    </row>
    <row r="121" spans="2:9" x14ac:dyDescent="0.3">
      <c r="B121" s="74"/>
      <c r="C121" s="59"/>
      <c r="D121" s="74"/>
      <c r="E121" s="59"/>
      <c r="F121" s="74"/>
      <c r="G121" s="59"/>
      <c r="H121" s="28"/>
      <c r="I121" s="28"/>
    </row>
    <row r="122" spans="2:9" x14ac:dyDescent="0.3">
      <c r="B122" s="74"/>
      <c r="C122" s="59"/>
      <c r="D122" s="74"/>
      <c r="E122" s="59"/>
      <c r="F122" s="74"/>
      <c r="G122" s="59"/>
      <c r="H122" s="28"/>
      <c r="I122" s="28"/>
    </row>
    <row r="123" spans="2:9" x14ac:dyDescent="0.3">
      <c r="B123" s="74"/>
      <c r="C123" s="59"/>
      <c r="D123" s="74"/>
      <c r="E123" s="59"/>
      <c r="F123" s="74"/>
      <c r="G123" s="59"/>
      <c r="H123" s="28"/>
      <c r="I123" s="28"/>
    </row>
    <row r="124" spans="2:9" x14ac:dyDescent="0.3">
      <c r="B124" s="74"/>
      <c r="C124" s="59"/>
      <c r="D124" s="74"/>
      <c r="E124" s="59"/>
      <c r="F124" s="74"/>
      <c r="G124" s="59"/>
      <c r="H124" s="28"/>
      <c r="I124" s="28"/>
    </row>
    <row r="125" spans="2:9" x14ac:dyDescent="0.3">
      <c r="B125" s="74"/>
      <c r="C125" s="59"/>
      <c r="D125" s="74"/>
      <c r="E125" s="59"/>
      <c r="F125" s="74"/>
      <c r="G125" s="59"/>
      <c r="H125" s="28"/>
      <c r="I125" s="28"/>
    </row>
    <row r="126" spans="2:9" x14ac:dyDescent="0.3">
      <c r="B126" s="74"/>
      <c r="C126" s="59"/>
      <c r="D126" s="74"/>
      <c r="E126" s="59"/>
      <c r="F126" s="74"/>
      <c r="G126" s="59"/>
      <c r="H126" s="28"/>
      <c r="I126" s="28"/>
    </row>
    <row r="127" spans="2:9" x14ac:dyDescent="0.3">
      <c r="B127" s="74"/>
      <c r="C127" s="59"/>
      <c r="D127" s="74"/>
      <c r="E127" s="59"/>
      <c r="F127" s="74"/>
      <c r="G127" s="59"/>
      <c r="H127" s="28"/>
      <c r="I127" s="28"/>
    </row>
    <row r="128" spans="2:9" x14ac:dyDescent="0.3">
      <c r="B128" s="74"/>
      <c r="C128" s="59"/>
      <c r="D128" s="74"/>
      <c r="E128" s="59"/>
      <c r="F128" s="74"/>
      <c r="G128" s="59"/>
      <c r="H128" s="28"/>
      <c r="I128" s="28"/>
    </row>
    <row r="129" spans="2:9" x14ac:dyDescent="0.3">
      <c r="B129" s="74"/>
      <c r="C129" s="59"/>
      <c r="D129" s="74"/>
      <c r="E129" s="59"/>
      <c r="F129" s="74"/>
      <c r="G129" s="59"/>
      <c r="H129" s="28"/>
      <c r="I129" s="28"/>
    </row>
    <row r="130" spans="2:9" x14ac:dyDescent="0.3">
      <c r="B130" s="74"/>
      <c r="C130" s="59"/>
      <c r="D130" s="74"/>
      <c r="E130" s="59"/>
      <c r="F130" s="74"/>
      <c r="G130" s="59"/>
      <c r="H130" s="28"/>
      <c r="I130" s="28"/>
    </row>
    <row r="131" spans="2:9" x14ac:dyDescent="0.3">
      <c r="B131" s="74"/>
      <c r="C131" s="59"/>
      <c r="D131" s="74"/>
      <c r="E131" s="59"/>
      <c r="F131" s="74"/>
      <c r="G131" s="59"/>
      <c r="H131" s="28"/>
      <c r="I131" s="28"/>
    </row>
    <row r="132" spans="2:9" x14ac:dyDescent="0.3">
      <c r="B132" s="74"/>
      <c r="C132" s="59"/>
      <c r="D132" s="74"/>
      <c r="E132" s="59"/>
      <c r="F132" s="74"/>
      <c r="G132" s="59"/>
      <c r="H132" s="28"/>
      <c r="I132" s="28"/>
    </row>
    <row r="133" spans="2:9" x14ac:dyDescent="0.3">
      <c r="B133" s="74"/>
      <c r="C133" s="59"/>
      <c r="D133" s="74"/>
      <c r="E133" s="59"/>
      <c r="F133" s="74"/>
      <c r="G133" s="59"/>
      <c r="H133" s="28"/>
      <c r="I133" s="28"/>
    </row>
    <row r="134" spans="2:9" x14ac:dyDescent="0.3">
      <c r="B134" s="74"/>
      <c r="C134" s="59"/>
      <c r="D134" s="74"/>
      <c r="E134" s="59"/>
      <c r="F134" s="74"/>
      <c r="G134" s="59"/>
      <c r="H134" s="28"/>
      <c r="I134" s="28"/>
    </row>
    <row r="135" spans="2:9" x14ac:dyDescent="0.3">
      <c r="B135" s="74"/>
      <c r="C135" s="59"/>
      <c r="D135" s="74"/>
      <c r="E135" s="59"/>
      <c r="F135" s="74"/>
      <c r="G135" s="59"/>
      <c r="H135" s="28"/>
      <c r="I135" s="28"/>
    </row>
    <row r="136" spans="2:9" x14ac:dyDescent="0.3">
      <c r="B136" s="74"/>
      <c r="C136" s="59"/>
      <c r="D136" s="74"/>
      <c r="E136" s="59"/>
      <c r="F136" s="74"/>
      <c r="G136" s="59"/>
      <c r="H136" s="28"/>
      <c r="I136" s="28"/>
    </row>
    <row r="137" spans="2:9" x14ac:dyDescent="0.3">
      <c r="B137" s="74"/>
      <c r="C137" s="59"/>
      <c r="D137" s="74"/>
      <c r="E137" s="59"/>
      <c r="F137" s="74"/>
      <c r="G137" s="59"/>
      <c r="H137" s="28"/>
      <c r="I137" s="28"/>
    </row>
    <row r="138" spans="2:9" x14ac:dyDescent="0.3">
      <c r="B138" s="74"/>
      <c r="C138" s="59"/>
      <c r="D138" s="74"/>
      <c r="E138" s="59"/>
      <c r="F138" s="74"/>
      <c r="G138" s="59"/>
      <c r="H138" s="28"/>
      <c r="I138" s="28"/>
    </row>
    <row r="139" spans="2:9" x14ac:dyDescent="0.3">
      <c r="B139" s="74"/>
      <c r="C139" s="59"/>
      <c r="D139" s="74"/>
      <c r="E139" s="59"/>
      <c r="F139" s="74"/>
      <c r="G139" s="59"/>
      <c r="H139" s="28"/>
      <c r="I139" s="28"/>
    </row>
    <row r="140" spans="2:9" x14ac:dyDescent="0.3">
      <c r="B140" s="74"/>
      <c r="C140" s="59"/>
      <c r="D140" s="74"/>
      <c r="E140" s="59"/>
      <c r="F140" s="74"/>
      <c r="G140" s="59"/>
      <c r="H140" s="28"/>
      <c r="I140" s="28"/>
    </row>
    <row r="141" spans="2:9" x14ac:dyDescent="0.3">
      <c r="B141" s="74"/>
      <c r="C141" s="59"/>
      <c r="D141" s="74"/>
      <c r="E141" s="59"/>
      <c r="F141" s="74"/>
      <c r="G141" s="59"/>
      <c r="H141" s="28"/>
      <c r="I141" s="28"/>
    </row>
    <row r="142" spans="2:9" x14ac:dyDescent="0.3">
      <c r="B142" s="74"/>
      <c r="C142" s="59"/>
      <c r="D142" s="74"/>
      <c r="E142" s="59"/>
      <c r="F142" s="74"/>
      <c r="G142" s="59"/>
      <c r="H142" s="28"/>
      <c r="I142" s="28"/>
    </row>
    <row r="143" spans="2:9" x14ac:dyDescent="0.3">
      <c r="B143" s="74"/>
      <c r="C143" s="59"/>
      <c r="D143" s="74"/>
      <c r="E143" s="59"/>
      <c r="F143" s="74"/>
      <c r="G143" s="59"/>
      <c r="H143" s="28"/>
      <c r="I143" s="28"/>
    </row>
    <row r="144" spans="2:9" x14ac:dyDescent="0.3">
      <c r="B144" s="74"/>
      <c r="C144" s="59"/>
      <c r="D144" s="74"/>
      <c r="E144" s="59"/>
      <c r="F144" s="74"/>
      <c r="G144" s="59"/>
      <c r="H144" s="28"/>
      <c r="I144" s="28"/>
    </row>
    <row r="145" spans="2:9" x14ac:dyDescent="0.3">
      <c r="B145" s="74"/>
      <c r="C145" s="59"/>
      <c r="D145" s="74"/>
      <c r="E145" s="59"/>
      <c r="F145" s="74"/>
      <c r="G145" s="59"/>
      <c r="H145" s="28"/>
      <c r="I145" s="28"/>
    </row>
    <row r="146" spans="2:9" x14ac:dyDescent="0.3">
      <c r="B146" s="74"/>
      <c r="C146" s="59"/>
      <c r="D146" s="74"/>
      <c r="E146" s="59"/>
      <c r="F146" s="74"/>
      <c r="G146" s="59"/>
      <c r="H146" s="28"/>
      <c r="I146" s="28"/>
    </row>
    <row r="147" spans="2:9" x14ac:dyDescent="0.3">
      <c r="B147" s="74"/>
      <c r="C147" s="59"/>
      <c r="D147" s="74"/>
      <c r="E147" s="59"/>
      <c r="F147" s="74"/>
      <c r="G147" s="59"/>
      <c r="H147" s="28"/>
      <c r="I147" s="28"/>
    </row>
    <row r="148" spans="2:9" x14ac:dyDescent="0.3">
      <c r="B148" s="74"/>
      <c r="C148" s="59"/>
      <c r="D148" s="74"/>
      <c r="E148" s="59"/>
      <c r="F148" s="74"/>
      <c r="G148" s="59"/>
      <c r="H148" s="28"/>
      <c r="I148" s="28"/>
    </row>
    <row r="149" spans="2:9" x14ac:dyDescent="0.3">
      <c r="B149" s="74"/>
      <c r="C149" s="59"/>
      <c r="D149" s="74"/>
      <c r="E149" s="59"/>
      <c r="F149" s="74"/>
      <c r="G149" s="59"/>
      <c r="H149" s="28"/>
      <c r="I149" s="28"/>
    </row>
    <row r="150" spans="2:9" x14ac:dyDescent="0.3">
      <c r="B150" s="74"/>
      <c r="C150" s="59"/>
      <c r="D150" s="74"/>
      <c r="E150" s="59"/>
      <c r="F150" s="74"/>
      <c r="G150" s="59"/>
      <c r="H150" s="28"/>
      <c r="I150" s="28"/>
    </row>
    <row r="151" spans="2:9" x14ac:dyDescent="0.3">
      <c r="B151" s="74"/>
      <c r="C151" s="59"/>
      <c r="D151" s="74"/>
      <c r="E151" s="59"/>
      <c r="F151" s="74"/>
      <c r="G151" s="59"/>
      <c r="H151" s="28"/>
      <c r="I151" s="28"/>
    </row>
    <row r="152" spans="2:9" x14ac:dyDescent="0.3">
      <c r="B152" s="74"/>
      <c r="C152" s="59"/>
      <c r="D152" s="74"/>
      <c r="E152" s="59"/>
      <c r="F152" s="74"/>
      <c r="G152" s="59"/>
      <c r="H152" s="28"/>
      <c r="I152" s="28"/>
    </row>
    <row r="153" spans="2:9" x14ac:dyDescent="0.3">
      <c r="B153" s="74"/>
      <c r="C153" s="59"/>
      <c r="D153" s="74"/>
      <c r="E153" s="59"/>
      <c r="F153" s="74"/>
      <c r="G153" s="59"/>
      <c r="H153" s="28"/>
      <c r="I153" s="28"/>
    </row>
    <row r="154" spans="2:9" x14ac:dyDescent="0.3">
      <c r="B154" s="74"/>
      <c r="C154" s="59"/>
      <c r="D154" s="74"/>
      <c r="E154" s="59"/>
      <c r="F154" s="74"/>
      <c r="G154" s="59"/>
      <c r="H154" s="28"/>
      <c r="I154" s="28"/>
    </row>
    <row r="155" spans="2:9" x14ac:dyDescent="0.3">
      <c r="B155" s="74"/>
      <c r="C155" s="59"/>
      <c r="D155" s="74"/>
      <c r="E155" s="59"/>
      <c r="F155" s="74"/>
      <c r="G155" s="59"/>
      <c r="H155" s="28"/>
      <c r="I155" s="28"/>
    </row>
    <row r="156" spans="2:9" x14ac:dyDescent="0.3">
      <c r="B156" s="74"/>
      <c r="C156" s="59"/>
      <c r="D156" s="74"/>
      <c r="E156" s="59"/>
      <c r="F156" s="74"/>
      <c r="G156" s="59"/>
      <c r="H156" s="28"/>
      <c r="I156" s="28"/>
    </row>
    <row r="157" spans="2:9" x14ac:dyDescent="0.3">
      <c r="B157" s="74"/>
      <c r="C157" s="59"/>
      <c r="D157" s="74"/>
      <c r="E157" s="59"/>
      <c r="F157" s="74"/>
      <c r="G157" s="59"/>
      <c r="H157" s="28"/>
      <c r="I157" s="28"/>
    </row>
    <row r="158" spans="2:9" x14ac:dyDescent="0.3">
      <c r="B158" s="74"/>
      <c r="C158" s="59"/>
      <c r="D158" s="74"/>
      <c r="E158" s="59"/>
      <c r="F158" s="74"/>
      <c r="G158" s="59"/>
      <c r="H158" s="28"/>
      <c r="I158" s="28"/>
    </row>
    <row r="159" spans="2:9" x14ac:dyDescent="0.3">
      <c r="B159" s="74"/>
      <c r="C159" s="59"/>
      <c r="D159" s="74"/>
      <c r="E159" s="59"/>
      <c r="F159" s="74"/>
      <c r="G159" s="59"/>
      <c r="H159" s="28"/>
      <c r="I159" s="28"/>
    </row>
    <row r="160" spans="2:9" x14ac:dyDescent="0.3">
      <c r="B160" s="74"/>
      <c r="C160" s="59"/>
      <c r="D160" s="74"/>
      <c r="E160" s="59"/>
      <c r="F160" s="74"/>
      <c r="G160" s="59"/>
      <c r="H160" s="28"/>
      <c r="I160" s="28"/>
    </row>
    <row r="161" spans="2:9" x14ac:dyDescent="0.3">
      <c r="B161" s="74"/>
      <c r="C161" s="59"/>
      <c r="D161" s="74"/>
      <c r="E161" s="59"/>
      <c r="F161" s="74"/>
      <c r="G161" s="59"/>
      <c r="H161" s="28"/>
      <c r="I161" s="28"/>
    </row>
    <row r="162" spans="2:9" x14ac:dyDescent="0.3">
      <c r="B162" s="74"/>
      <c r="C162" s="59"/>
      <c r="D162" s="74"/>
      <c r="E162" s="59"/>
      <c r="F162" s="74"/>
      <c r="G162" s="59"/>
      <c r="H162" s="28"/>
      <c r="I162" s="28"/>
    </row>
    <row r="163" spans="2:9" x14ac:dyDescent="0.3">
      <c r="B163" s="74"/>
      <c r="C163" s="59"/>
      <c r="D163" s="74"/>
      <c r="E163" s="59"/>
      <c r="F163" s="74"/>
      <c r="G163" s="59"/>
      <c r="H163" s="28"/>
      <c r="I163" s="28"/>
    </row>
    <row r="164" spans="2:9" x14ac:dyDescent="0.3">
      <c r="B164" s="74"/>
      <c r="C164" s="59"/>
      <c r="D164" s="74"/>
      <c r="E164" s="59"/>
      <c r="F164" s="74"/>
      <c r="G164" s="59"/>
      <c r="H164" s="28"/>
      <c r="I164" s="28"/>
    </row>
    <row r="165" spans="2:9" x14ac:dyDescent="0.3">
      <c r="B165" s="74"/>
      <c r="C165" s="59"/>
      <c r="D165" s="74"/>
      <c r="E165" s="59"/>
      <c r="F165" s="74"/>
      <c r="G165" s="59"/>
      <c r="H165" s="28"/>
      <c r="I165" s="28"/>
    </row>
    <row r="166" spans="2:9" x14ac:dyDescent="0.3">
      <c r="B166" s="74"/>
      <c r="C166" s="59"/>
      <c r="D166" s="74"/>
      <c r="E166" s="59"/>
      <c r="F166" s="74"/>
      <c r="G166" s="59"/>
      <c r="H166" s="28"/>
      <c r="I166" s="28"/>
    </row>
    <row r="167" spans="2:9" x14ac:dyDescent="0.3">
      <c r="B167" s="74"/>
      <c r="C167" s="59"/>
      <c r="D167" s="74"/>
      <c r="E167" s="59"/>
      <c r="F167" s="74"/>
      <c r="G167" s="59"/>
      <c r="H167" s="28"/>
      <c r="I167" s="28"/>
    </row>
    <row r="168" spans="2:9" x14ac:dyDescent="0.3">
      <c r="B168" s="74"/>
      <c r="C168" s="59"/>
      <c r="D168" s="74"/>
      <c r="E168" s="59"/>
      <c r="F168" s="74"/>
      <c r="G168" s="59"/>
      <c r="H168" s="28"/>
      <c r="I168" s="28"/>
    </row>
    <row r="169" spans="2:9" x14ac:dyDescent="0.3">
      <c r="B169" s="74"/>
      <c r="C169" s="59"/>
      <c r="D169" s="74"/>
      <c r="E169" s="59"/>
      <c r="F169" s="74"/>
      <c r="G169" s="59"/>
      <c r="H169" s="28"/>
      <c r="I169" s="28"/>
    </row>
    <row r="170" spans="2:9" x14ac:dyDescent="0.3">
      <c r="B170" s="74"/>
      <c r="C170" s="59"/>
      <c r="D170" s="74"/>
      <c r="E170" s="59"/>
      <c r="F170" s="74"/>
      <c r="G170" s="59"/>
      <c r="H170" s="28"/>
      <c r="I170" s="28"/>
    </row>
    <row r="171" spans="2:9" x14ac:dyDescent="0.3">
      <c r="B171" s="74"/>
      <c r="C171" s="59"/>
      <c r="D171" s="74"/>
      <c r="E171" s="59"/>
      <c r="F171" s="74"/>
      <c r="G171" s="59"/>
      <c r="H171" s="28"/>
      <c r="I171" s="28"/>
    </row>
    <row r="172" spans="2:9" x14ac:dyDescent="0.3">
      <c r="B172" s="74"/>
      <c r="C172" s="59"/>
      <c r="D172" s="74"/>
      <c r="E172" s="59"/>
      <c r="F172" s="74"/>
      <c r="G172" s="59"/>
      <c r="H172" s="28"/>
      <c r="I172" s="28"/>
    </row>
    <row r="173" spans="2:9" x14ac:dyDescent="0.3">
      <c r="B173" s="74"/>
      <c r="C173" s="59"/>
      <c r="D173" s="74"/>
      <c r="E173" s="59"/>
      <c r="F173" s="74"/>
      <c r="G173" s="59"/>
      <c r="H173" s="28"/>
      <c r="I173" s="28"/>
    </row>
    <row r="174" spans="2:9" x14ac:dyDescent="0.3">
      <c r="B174" s="74"/>
      <c r="C174" s="59"/>
      <c r="D174" s="74"/>
      <c r="E174" s="59"/>
      <c r="F174" s="74"/>
      <c r="G174" s="59"/>
      <c r="H174" s="28"/>
      <c r="I174" s="28"/>
    </row>
    <row r="175" spans="2:9" x14ac:dyDescent="0.3">
      <c r="B175" s="74"/>
      <c r="C175" s="59"/>
      <c r="D175" s="74"/>
      <c r="E175" s="59"/>
      <c r="F175" s="74"/>
      <c r="G175" s="59"/>
      <c r="H175" s="28"/>
      <c r="I175" s="28"/>
    </row>
    <row r="176" spans="2:9" x14ac:dyDescent="0.3">
      <c r="B176" s="74"/>
      <c r="C176" s="59"/>
      <c r="D176" s="74"/>
      <c r="E176" s="59"/>
      <c r="F176" s="74"/>
      <c r="G176" s="59"/>
      <c r="H176" s="28"/>
      <c r="I176" s="28"/>
    </row>
    <row r="177" spans="2:9" x14ac:dyDescent="0.3">
      <c r="B177" s="74"/>
      <c r="C177" s="59"/>
      <c r="D177" s="74"/>
      <c r="E177" s="59"/>
      <c r="F177" s="74"/>
      <c r="G177" s="59"/>
      <c r="H177" s="28"/>
      <c r="I177" s="28"/>
    </row>
    <row r="178" spans="2:9" x14ac:dyDescent="0.3">
      <c r="B178" s="74"/>
      <c r="C178" s="59"/>
      <c r="D178" s="74"/>
      <c r="E178" s="59"/>
      <c r="F178" s="74"/>
      <c r="G178" s="59"/>
      <c r="H178" s="28"/>
      <c r="I178" s="28"/>
    </row>
    <row r="179" spans="2:9" x14ac:dyDescent="0.3">
      <c r="B179" s="74"/>
      <c r="C179" s="59"/>
      <c r="D179" s="74"/>
      <c r="E179" s="59"/>
      <c r="F179" s="74"/>
      <c r="G179" s="59"/>
      <c r="H179" s="28"/>
      <c r="I179" s="28"/>
    </row>
    <row r="180" spans="2:9" x14ac:dyDescent="0.3">
      <c r="B180" s="74"/>
      <c r="C180" s="59"/>
      <c r="D180" s="74"/>
      <c r="E180" s="59"/>
      <c r="F180" s="74"/>
      <c r="G180" s="59"/>
      <c r="H180" s="28"/>
      <c r="I180" s="28"/>
    </row>
    <row r="181" spans="2:9" x14ac:dyDescent="0.3">
      <c r="B181" s="74"/>
      <c r="C181" s="59"/>
      <c r="D181" s="74"/>
      <c r="E181" s="59"/>
      <c r="F181" s="74"/>
      <c r="G181" s="59"/>
      <c r="H181" s="28"/>
      <c r="I181" s="28"/>
    </row>
    <row r="182" spans="2:9" x14ac:dyDescent="0.3">
      <c r="B182" s="74"/>
      <c r="C182" s="59"/>
      <c r="D182" s="74"/>
      <c r="E182" s="59"/>
      <c r="F182" s="74"/>
      <c r="G182" s="59"/>
      <c r="H182" s="28"/>
      <c r="I182" s="28"/>
    </row>
    <row r="183" spans="2:9" x14ac:dyDescent="0.3">
      <c r="B183" s="74"/>
      <c r="C183" s="59"/>
      <c r="D183" s="74"/>
      <c r="E183" s="59"/>
      <c r="F183" s="74"/>
      <c r="G183" s="59"/>
      <c r="H183" s="28"/>
      <c r="I183" s="28"/>
    </row>
    <row r="184" spans="2:9" x14ac:dyDescent="0.3">
      <c r="B184" s="74"/>
      <c r="C184" s="59"/>
      <c r="D184" s="74"/>
      <c r="E184" s="59"/>
      <c r="F184" s="74"/>
      <c r="G184" s="59"/>
      <c r="H184" s="28"/>
      <c r="I184" s="28"/>
    </row>
    <row r="185" spans="2:9" x14ac:dyDescent="0.3">
      <c r="B185" s="74"/>
      <c r="C185" s="59"/>
      <c r="D185" s="74"/>
      <c r="E185" s="59"/>
      <c r="F185" s="74"/>
      <c r="G185" s="59"/>
      <c r="H185" s="28"/>
      <c r="I185" s="28"/>
    </row>
    <row r="186" spans="2:9" x14ac:dyDescent="0.3">
      <c r="B186" s="74"/>
      <c r="C186" s="59"/>
      <c r="D186" s="74"/>
      <c r="E186" s="59"/>
      <c r="F186" s="74"/>
      <c r="G186" s="59"/>
      <c r="H186" s="28"/>
      <c r="I186" s="28"/>
    </row>
    <row r="187" spans="2:9" x14ac:dyDescent="0.3">
      <c r="B187" s="74"/>
      <c r="C187" s="59"/>
      <c r="D187" s="74"/>
      <c r="E187" s="59"/>
      <c r="F187" s="74"/>
      <c r="G187" s="59"/>
      <c r="H187" s="28"/>
      <c r="I187" s="28"/>
    </row>
    <row r="188" spans="2:9" x14ac:dyDescent="0.3">
      <c r="B188" s="74"/>
      <c r="C188" s="59"/>
      <c r="D188" s="74"/>
      <c r="E188" s="59"/>
      <c r="F188" s="74"/>
      <c r="G188" s="59"/>
      <c r="H188" s="28"/>
      <c r="I188" s="28"/>
    </row>
    <row r="189" spans="2:9" x14ac:dyDescent="0.3">
      <c r="B189" s="74"/>
      <c r="C189" s="59"/>
      <c r="D189" s="74"/>
      <c r="E189" s="59"/>
      <c r="F189" s="74"/>
      <c r="G189" s="59"/>
      <c r="H189" s="28"/>
      <c r="I189" s="28"/>
    </row>
    <row r="190" spans="2:9" x14ac:dyDescent="0.3">
      <c r="B190" s="74"/>
      <c r="C190" s="59"/>
      <c r="D190" s="74"/>
      <c r="E190" s="59"/>
      <c r="F190" s="74"/>
      <c r="G190" s="59"/>
      <c r="H190" s="28"/>
      <c r="I190" s="28"/>
    </row>
    <row r="191" spans="2:9" x14ac:dyDescent="0.3">
      <c r="B191" s="74"/>
      <c r="C191" s="59"/>
      <c r="D191" s="74"/>
      <c r="E191" s="59"/>
      <c r="F191" s="74"/>
      <c r="G191" s="59"/>
      <c r="H191" s="28"/>
      <c r="I191" s="28"/>
    </row>
    <row r="192" spans="2:9" x14ac:dyDescent="0.3">
      <c r="B192" s="74"/>
      <c r="C192" s="59"/>
      <c r="D192" s="74"/>
      <c r="E192" s="59"/>
      <c r="F192" s="74"/>
      <c r="G192" s="59"/>
      <c r="H192" s="28"/>
      <c r="I192" s="28"/>
    </row>
    <row r="193" spans="2:9" x14ac:dyDescent="0.3">
      <c r="B193" s="74"/>
      <c r="C193" s="59"/>
      <c r="D193" s="74"/>
      <c r="E193" s="59"/>
      <c r="F193" s="74"/>
      <c r="G193" s="59"/>
      <c r="H193" s="28"/>
      <c r="I193" s="28"/>
    </row>
    <row r="194" spans="2:9" x14ac:dyDescent="0.3">
      <c r="B194" s="74"/>
      <c r="C194" s="59"/>
      <c r="D194" s="74"/>
      <c r="E194" s="59"/>
      <c r="F194" s="74"/>
      <c r="G194" s="59"/>
      <c r="H194" s="28"/>
      <c r="I194" s="28"/>
    </row>
    <row r="195" spans="2:9" x14ac:dyDescent="0.3">
      <c r="B195" s="74"/>
      <c r="C195" s="59"/>
      <c r="D195" s="74"/>
      <c r="E195" s="59"/>
      <c r="F195" s="74"/>
      <c r="G195" s="59"/>
      <c r="H195" s="28"/>
      <c r="I195" s="28"/>
    </row>
    <row r="196" spans="2:9" x14ac:dyDescent="0.3">
      <c r="B196" s="74"/>
      <c r="C196" s="59"/>
      <c r="D196" s="74"/>
      <c r="E196" s="59"/>
      <c r="F196" s="74"/>
      <c r="G196" s="59"/>
      <c r="H196" s="28"/>
      <c r="I196" s="28"/>
    </row>
    <row r="197" spans="2:9" x14ac:dyDescent="0.3">
      <c r="B197" s="74"/>
      <c r="C197" s="59"/>
      <c r="D197" s="74"/>
      <c r="E197" s="59"/>
      <c r="F197" s="74"/>
      <c r="G197" s="59"/>
      <c r="H197" s="28"/>
      <c r="I197" s="28"/>
    </row>
    <row r="198" spans="2:9" x14ac:dyDescent="0.3">
      <c r="B198" s="74"/>
      <c r="C198" s="59"/>
      <c r="D198" s="74"/>
      <c r="E198" s="59"/>
      <c r="F198" s="74"/>
      <c r="G198" s="59"/>
      <c r="H198" s="28"/>
      <c r="I198" s="28"/>
    </row>
    <row r="199" spans="2:9" x14ac:dyDescent="0.3">
      <c r="B199" s="74"/>
      <c r="C199" s="59"/>
      <c r="D199" s="74"/>
      <c r="E199" s="59"/>
      <c r="F199" s="74"/>
      <c r="G199" s="59"/>
      <c r="H199" s="28"/>
      <c r="I199" s="28"/>
    </row>
    <row r="200" spans="2:9" x14ac:dyDescent="0.3">
      <c r="B200" s="74"/>
      <c r="C200" s="59"/>
      <c r="D200" s="74"/>
      <c r="E200" s="59"/>
      <c r="F200" s="74"/>
      <c r="G200" s="59"/>
      <c r="H200" s="28"/>
      <c r="I200" s="28"/>
    </row>
    <row r="201" spans="2:9" x14ac:dyDescent="0.3">
      <c r="B201" s="74"/>
      <c r="C201" s="59"/>
      <c r="D201" s="74"/>
      <c r="E201" s="59"/>
      <c r="F201" s="74"/>
      <c r="G201" s="59"/>
      <c r="H201" s="28"/>
      <c r="I201" s="28"/>
    </row>
    <row r="202" spans="2:9" x14ac:dyDescent="0.3">
      <c r="B202" s="74"/>
      <c r="C202" s="59"/>
      <c r="D202" s="74"/>
      <c r="E202" s="59"/>
      <c r="F202" s="74"/>
      <c r="G202" s="59"/>
      <c r="H202" s="28"/>
      <c r="I202" s="28"/>
    </row>
    <row r="203" spans="2:9" x14ac:dyDescent="0.3">
      <c r="B203" s="74"/>
      <c r="C203" s="59"/>
      <c r="D203" s="74"/>
      <c r="E203" s="59"/>
      <c r="F203" s="74"/>
      <c r="G203" s="59"/>
      <c r="H203" s="28"/>
      <c r="I203" s="28"/>
    </row>
    <row r="204" spans="2:9" x14ac:dyDescent="0.3">
      <c r="B204" s="74"/>
      <c r="C204" s="59"/>
      <c r="D204" s="74"/>
      <c r="E204" s="59"/>
      <c r="F204" s="74"/>
      <c r="G204" s="59"/>
      <c r="H204" s="28"/>
      <c r="I204" s="28"/>
    </row>
    <row r="205" spans="2:9" x14ac:dyDescent="0.3">
      <c r="B205" s="74"/>
      <c r="C205" s="59"/>
      <c r="D205" s="74"/>
      <c r="E205" s="59"/>
      <c r="F205" s="74"/>
      <c r="G205" s="59"/>
      <c r="H205" s="28"/>
      <c r="I205" s="28"/>
    </row>
    <row r="206" spans="2:9" x14ac:dyDescent="0.3">
      <c r="B206" s="74"/>
      <c r="C206" s="59"/>
      <c r="D206" s="74"/>
      <c r="E206" s="59"/>
      <c r="F206" s="74"/>
      <c r="G206" s="59"/>
      <c r="H206" s="28"/>
      <c r="I206" s="28"/>
    </row>
    <row r="207" spans="2:9" x14ac:dyDescent="0.3">
      <c r="B207" s="74"/>
      <c r="C207" s="59"/>
      <c r="D207" s="74"/>
      <c r="E207" s="59"/>
      <c r="F207" s="74"/>
      <c r="G207" s="59"/>
      <c r="H207" s="28"/>
      <c r="I207" s="28"/>
    </row>
    <row r="208" spans="2:9" x14ac:dyDescent="0.3">
      <c r="B208" s="74"/>
      <c r="C208" s="59"/>
      <c r="D208" s="74"/>
      <c r="E208" s="59"/>
      <c r="F208" s="74"/>
      <c r="G208" s="59"/>
      <c r="H208" s="28"/>
      <c r="I208" s="28"/>
    </row>
    <row r="209" spans="2:9" x14ac:dyDescent="0.3">
      <c r="B209" s="74"/>
      <c r="C209" s="59"/>
      <c r="D209" s="74"/>
      <c r="E209" s="59"/>
      <c r="F209" s="74"/>
      <c r="G209" s="59"/>
      <c r="H209" s="28"/>
      <c r="I209" s="28"/>
    </row>
    <row r="210" spans="2:9" x14ac:dyDescent="0.3">
      <c r="B210" s="74"/>
      <c r="C210" s="59"/>
      <c r="D210" s="74"/>
      <c r="E210" s="59"/>
      <c r="F210" s="74"/>
      <c r="G210" s="59"/>
      <c r="H210" s="28"/>
      <c r="I210" s="28"/>
    </row>
    <row r="211" spans="2:9" x14ac:dyDescent="0.3">
      <c r="B211" s="74"/>
      <c r="C211" s="59"/>
      <c r="D211" s="74"/>
      <c r="E211" s="59"/>
      <c r="F211" s="74"/>
      <c r="G211" s="59"/>
      <c r="H211" s="28"/>
      <c r="I211" s="28"/>
    </row>
    <row r="212" spans="2:9" x14ac:dyDescent="0.3">
      <c r="B212" s="74"/>
      <c r="C212" s="59"/>
      <c r="D212" s="74"/>
      <c r="E212" s="59"/>
      <c r="F212" s="74"/>
      <c r="G212" s="59"/>
      <c r="H212" s="28"/>
      <c r="I212" s="28"/>
    </row>
    <row r="213" spans="2:9" x14ac:dyDescent="0.3">
      <c r="B213" s="74"/>
      <c r="C213" s="59"/>
      <c r="D213" s="74"/>
      <c r="E213" s="59"/>
      <c r="F213" s="74"/>
      <c r="G213" s="59"/>
      <c r="H213" s="28"/>
      <c r="I213" s="28"/>
    </row>
    <row r="214" spans="2:9" x14ac:dyDescent="0.3">
      <c r="B214" s="74"/>
      <c r="C214" s="59"/>
      <c r="D214" s="74"/>
      <c r="E214" s="59"/>
      <c r="F214" s="74"/>
      <c r="G214" s="59"/>
      <c r="H214" s="28"/>
      <c r="I214" s="28"/>
    </row>
    <row r="215" spans="2:9" x14ac:dyDescent="0.3">
      <c r="B215" s="74"/>
      <c r="C215" s="59"/>
      <c r="D215" s="74"/>
      <c r="E215" s="59"/>
      <c r="F215" s="74"/>
      <c r="G215" s="59"/>
      <c r="H215" s="28"/>
      <c r="I215" s="28"/>
    </row>
    <row r="216" spans="2:9" x14ac:dyDescent="0.3">
      <c r="B216" s="74"/>
      <c r="C216" s="59"/>
      <c r="D216" s="74"/>
      <c r="E216" s="59"/>
      <c r="F216" s="74"/>
      <c r="G216" s="59"/>
      <c r="H216" s="28"/>
      <c r="I216" s="28"/>
    </row>
    <row r="217" spans="2:9" x14ac:dyDescent="0.3">
      <c r="B217" s="74"/>
      <c r="C217" s="59"/>
      <c r="D217" s="74"/>
      <c r="E217" s="59"/>
      <c r="F217" s="74"/>
      <c r="G217" s="59"/>
      <c r="H217" s="28"/>
      <c r="I217" s="28"/>
    </row>
    <row r="218" spans="2:9" x14ac:dyDescent="0.3">
      <c r="B218" s="74"/>
      <c r="C218" s="59"/>
      <c r="D218" s="74"/>
      <c r="E218" s="59"/>
      <c r="F218" s="74"/>
      <c r="G218" s="59"/>
      <c r="H218" s="28"/>
      <c r="I218" s="28"/>
    </row>
    <row r="219" spans="2:9" x14ac:dyDescent="0.3">
      <c r="B219" s="74"/>
      <c r="C219" s="59"/>
      <c r="D219" s="74"/>
      <c r="E219" s="59"/>
      <c r="F219" s="74"/>
      <c r="G219" s="59"/>
      <c r="H219" s="28"/>
      <c r="I219" s="28"/>
    </row>
    <row r="220" spans="2:9" x14ac:dyDescent="0.3">
      <c r="B220" s="74"/>
      <c r="C220" s="59"/>
      <c r="D220" s="74"/>
      <c r="E220" s="59"/>
      <c r="F220" s="74"/>
      <c r="G220" s="59"/>
      <c r="H220" s="28"/>
      <c r="I220" s="28"/>
    </row>
    <row r="221" spans="2:9" x14ac:dyDescent="0.3">
      <c r="B221" s="74"/>
      <c r="C221" s="59"/>
      <c r="D221" s="74"/>
      <c r="E221" s="59"/>
      <c r="F221" s="74"/>
      <c r="G221" s="59"/>
      <c r="H221" s="28"/>
      <c r="I221" s="28"/>
    </row>
    <row r="222" spans="2:9" x14ac:dyDescent="0.3">
      <c r="B222" s="74"/>
      <c r="C222" s="59"/>
      <c r="D222" s="74"/>
      <c r="E222" s="59"/>
      <c r="F222" s="74"/>
      <c r="G222" s="59"/>
      <c r="H222" s="28"/>
      <c r="I222" s="28"/>
    </row>
    <row r="223" spans="2:9" x14ac:dyDescent="0.3">
      <c r="B223" s="74"/>
      <c r="C223" s="59"/>
      <c r="D223" s="74"/>
      <c r="E223" s="59"/>
      <c r="F223" s="74"/>
      <c r="G223" s="59"/>
      <c r="H223" s="28"/>
      <c r="I223" s="28"/>
    </row>
    <row r="224" spans="2:9" x14ac:dyDescent="0.3">
      <c r="B224" s="74"/>
      <c r="C224" s="59"/>
      <c r="D224" s="74"/>
      <c r="E224" s="59"/>
      <c r="F224" s="74"/>
      <c r="G224" s="59"/>
      <c r="H224" s="28"/>
      <c r="I224" s="28"/>
    </row>
    <row r="225" spans="2:9" x14ac:dyDescent="0.3">
      <c r="B225" s="74"/>
      <c r="C225" s="59"/>
      <c r="D225" s="74"/>
      <c r="E225" s="59"/>
      <c r="F225" s="74"/>
      <c r="G225" s="59"/>
      <c r="H225" s="28"/>
      <c r="I225" s="28"/>
    </row>
    <row r="226" spans="2:9" x14ac:dyDescent="0.3">
      <c r="B226" s="74"/>
      <c r="C226" s="59"/>
      <c r="D226" s="74"/>
      <c r="E226" s="59"/>
      <c r="F226" s="74"/>
      <c r="G226" s="59"/>
      <c r="H226" s="28"/>
      <c r="I226" s="28"/>
    </row>
    <row r="227" spans="2:9" x14ac:dyDescent="0.3">
      <c r="B227" s="74"/>
      <c r="C227" s="59"/>
      <c r="D227" s="74"/>
      <c r="E227" s="59"/>
      <c r="F227" s="74"/>
      <c r="G227" s="59"/>
      <c r="H227" s="28"/>
      <c r="I227" s="28"/>
    </row>
    <row r="228" spans="2:9" x14ac:dyDescent="0.3">
      <c r="B228" s="74"/>
      <c r="C228" s="59"/>
      <c r="D228" s="74"/>
      <c r="E228" s="59"/>
      <c r="F228" s="74"/>
      <c r="G228" s="59"/>
      <c r="H228" s="28"/>
      <c r="I228" s="28"/>
    </row>
    <row r="229" spans="2:9" x14ac:dyDescent="0.3">
      <c r="B229" s="74"/>
      <c r="C229" s="59"/>
      <c r="D229" s="74"/>
      <c r="E229" s="59"/>
      <c r="F229" s="74"/>
      <c r="G229" s="59"/>
      <c r="H229" s="28"/>
      <c r="I229" s="28"/>
    </row>
    <row r="230" spans="2:9" x14ac:dyDescent="0.3">
      <c r="B230" s="74"/>
      <c r="C230" s="59"/>
      <c r="D230" s="74"/>
      <c r="E230" s="59"/>
      <c r="F230" s="74"/>
      <c r="G230" s="59"/>
      <c r="H230" s="28"/>
      <c r="I230" s="28"/>
    </row>
    <row r="231" spans="2:9" x14ac:dyDescent="0.3">
      <c r="B231" s="74"/>
      <c r="C231" s="59"/>
      <c r="D231" s="74"/>
      <c r="E231" s="59"/>
      <c r="F231" s="74"/>
      <c r="G231" s="59"/>
      <c r="H231" s="28"/>
      <c r="I231" s="28"/>
    </row>
    <row r="232" spans="2:9" x14ac:dyDescent="0.3">
      <c r="B232" s="74"/>
      <c r="C232" s="59"/>
      <c r="D232" s="74"/>
      <c r="E232" s="59"/>
      <c r="F232" s="74"/>
      <c r="G232" s="59"/>
      <c r="H232" s="28"/>
      <c r="I232" s="28"/>
    </row>
    <row r="233" spans="2:9" x14ac:dyDescent="0.3">
      <c r="B233" s="74"/>
      <c r="C233" s="59"/>
      <c r="D233" s="74"/>
      <c r="E233" s="59"/>
      <c r="F233" s="74"/>
      <c r="G233" s="59"/>
      <c r="H233" s="28"/>
      <c r="I233" s="28"/>
    </row>
    <row r="234" spans="2:9" x14ac:dyDescent="0.3">
      <c r="B234" s="74"/>
      <c r="C234" s="59"/>
      <c r="D234" s="74"/>
      <c r="E234" s="59"/>
      <c r="F234" s="74"/>
      <c r="G234" s="59"/>
      <c r="H234" s="28"/>
      <c r="I234" s="28"/>
    </row>
    <row r="235" spans="2:9" x14ac:dyDescent="0.3">
      <c r="B235" s="74"/>
      <c r="C235" s="59"/>
      <c r="D235" s="74"/>
      <c r="E235" s="59"/>
      <c r="F235" s="74"/>
      <c r="G235" s="59"/>
      <c r="H235" s="28"/>
      <c r="I235" s="28"/>
    </row>
    <row r="236" spans="2:9" x14ac:dyDescent="0.3">
      <c r="B236" s="74"/>
      <c r="C236" s="59"/>
      <c r="D236" s="74"/>
      <c r="E236" s="59"/>
      <c r="F236" s="74"/>
      <c r="G236" s="59"/>
      <c r="H236" s="28"/>
      <c r="I236" s="28"/>
    </row>
    <row r="237" spans="2:9" x14ac:dyDescent="0.3">
      <c r="B237" s="74"/>
      <c r="C237" s="59"/>
      <c r="D237" s="74"/>
      <c r="E237" s="59"/>
      <c r="F237" s="74"/>
      <c r="G237" s="59"/>
      <c r="H237" s="28"/>
      <c r="I237" s="28"/>
    </row>
    <row r="238" spans="2:9" x14ac:dyDescent="0.3">
      <c r="B238" s="74"/>
      <c r="C238" s="59"/>
      <c r="D238" s="74"/>
      <c r="E238" s="59"/>
      <c r="F238" s="74"/>
      <c r="G238" s="59"/>
      <c r="H238" s="28"/>
      <c r="I238" s="28"/>
    </row>
    <row r="239" spans="2:9" x14ac:dyDescent="0.3">
      <c r="B239" s="74"/>
      <c r="C239" s="59"/>
      <c r="D239" s="74"/>
      <c r="E239" s="59"/>
      <c r="F239" s="74"/>
      <c r="G239" s="59"/>
      <c r="H239" s="28"/>
      <c r="I239" s="28"/>
    </row>
    <row r="240" spans="2:9" x14ac:dyDescent="0.3">
      <c r="B240" s="74"/>
      <c r="C240" s="59"/>
      <c r="D240" s="74"/>
      <c r="E240" s="59"/>
      <c r="F240" s="74"/>
      <c r="G240" s="59"/>
      <c r="H240" s="28"/>
      <c r="I240" s="28"/>
    </row>
    <row r="241" spans="2:9" x14ac:dyDescent="0.3">
      <c r="B241" s="74"/>
      <c r="C241" s="59"/>
      <c r="D241" s="74"/>
      <c r="E241" s="59"/>
      <c r="F241" s="74"/>
      <c r="G241" s="59"/>
      <c r="H241" s="28"/>
      <c r="I241" s="28"/>
    </row>
    <row r="242" spans="2:9" x14ac:dyDescent="0.3">
      <c r="B242" s="74"/>
      <c r="C242" s="59"/>
      <c r="D242" s="74"/>
      <c r="E242" s="59"/>
      <c r="F242" s="74"/>
      <c r="G242" s="59"/>
      <c r="H242" s="28"/>
      <c r="I242" s="28"/>
    </row>
    <row r="243" spans="2:9" x14ac:dyDescent="0.3">
      <c r="B243" s="74"/>
      <c r="C243" s="59"/>
      <c r="D243" s="74"/>
      <c r="E243" s="59"/>
      <c r="F243" s="74"/>
      <c r="G243" s="59"/>
      <c r="H243" s="28"/>
      <c r="I243" s="28"/>
    </row>
    <row r="244" spans="2:9" x14ac:dyDescent="0.3">
      <c r="B244" s="74"/>
      <c r="C244" s="59"/>
      <c r="D244" s="74"/>
      <c r="E244" s="59"/>
      <c r="F244" s="74"/>
      <c r="G244" s="59"/>
      <c r="H244" s="28"/>
      <c r="I244" s="28"/>
    </row>
    <row r="245" spans="2:9" x14ac:dyDescent="0.3">
      <c r="B245" s="74"/>
      <c r="C245" s="59"/>
      <c r="D245" s="74"/>
      <c r="E245" s="59"/>
      <c r="F245" s="74"/>
      <c r="G245" s="59"/>
      <c r="H245" s="28"/>
      <c r="I245" s="28"/>
    </row>
    <row r="246" spans="2:9" x14ac:dyDescent="0.3">
      <c r="B246" s="74"/>
      <c r="C246" s="59"/>
      <c r="D246" s="74"/>
      <c r="E246" s="59"/>
      <c r="F246" s="74"/>
      <c r="G246" s="59"/>
      <c r="H246" s="28"/>
      <c r="I246" s="28"/>
    </row>
    <row r="247" spans="2:9" x14ac:dyDescent="0.3">
      <c r="B247" s="74"/>
      <c r="C247" s="59"/>
      <c r="D247" s="74"/>
      <c r="E247" s="59"/>
      <c r="F247" s="74"/>
      <c r="G247" s="59"/>
      <c r="H247" s="28"/>
      <c r="I247" s="28"/>
    </row>
    <row r="248" spans="2:9" x14ac:dyDescent="0.3">
      <c r="B248" s="74"/>
      <c r="C248" s="59"/>
      <c r="D248" s="74"/>
      <c r="E248" s="59"/>
      <c r="F248" s="74"/>
      <c r="G248" s="59"/>
      <c r="H248" s="28"/>
      <c r="I248" s="28"/>
    </row>
    <row r="249" spans="2:9" x14ac:dyDescent="0.3">
      <c r="B249" s="74"/>
      <c r="C249" s="59"/>
      <c r="D249" s="74"/>
      <c r="E249" s="59"/>
      <c r="F249" s="74"/>
      <c r="G249" s="59"/>
      <c r="H249" s="28"/>
      <c r="I249" s="28"/>
    </row>
    <row r="250" spans="2:9" x14ac:dyDescent="0.3">
      <c r="B250" s="74"/>
      <c r="C250" s="59"/>
      <c r="D250" s="74"/>
      <c r="E250" s="59"/>
      <c r="F250" s="74"/>
      <c r="G250" s="59"/>
      <c r="H250" s="28"/>
      <c r="I250" s="28"/>
    </row>
    <row r="251" spans="2:9" x14ac:dyDescent="0.3">
      <c r="B251" s="74"/>
      <c r="C251" s="59"/>
      <c r="D251" s="74"/>
      <c r="E251" s="59"/>
      <c r="F251" s="74"/>
      <c r="G251" s="59"/>
      <c r="H251" s="28"/>
      <c r="I251" s="28"/>
    </row>
    <row r="252" spans="2:9" x14ac:dyDescent="0.3">
      <c r="B252" s="74"/>
      <c r="C252" s="59"/>
      <c r="D252" s="74"/>
      <c r="E252" s="59"/>
      <c r="F252" s="74"/>
      <c r="G252" s="59"/>
      <c r="H252" s="28"/>
      <c r="I252" s="28"/>
    </row>
    <row r="253" spans="2:9" x14ac:dyDescent="0.3">
      <c r="B253" s="74"/>
      <c r="C253" s="59"/>
      <c r="D253" s="74"/>
      <c r="E253" s="59"/>
      <c r="F253" s="74"/>
      <c r="G253" s="59"/>
      <c r="H253" s="28"/>
      <c r="I253" s="28"/>
    </row>
    <row r="254" spans="2:9" x14ac:dyDescent="0.3">
      <c r="B254" s="74"/>
      <c r="C254" s="59"/>
      <c r="D254" s="74"/>
      <c r="E254" s="59"/>
      <c r="F254" s="74"/>
      <c r="G254" s="59"/>
      <c r="H254" s="28"/>
      <c r="I254" s="28"/>
    </row>
    <row r="255" spans="2:9" x14ac:dyDescent="0.3">
      <c r="B255" s="74"/>
      <c r="C255" s="59"/>
      <c r="D255" s="74"/>
      <c r="E255" s="59"/>
      <c r="F255" s="74"/>
      <c r="G255" s="59"/>
      <c r="H255" s="28"/>
      <c r="I255" s="28"/>
    </row>
    <row r="256" spans="2:9" x14ac:dyDescent="0.3">
      <c r="B256" s="74"/>
      <c r="C256" s="59"/>
      <c r="D256" s="74"/>
      <c r="E256" s="59"/>
      <c r="F256" s="74"/>
      <c r="G256" s="59"/>
      <c r="H256" s="28"/>
      <c r="I256" s="28"/>
    </row>
    <row r="257" spans="2:9" x14ac:dyDescent="0.3">
      <c r="B257" s="74"/>
      <c r="C257" s="59"/>
      <c r="D257" s="74"/>
      <c r="E257" s="59"/>
      <c r="F257" s="74"/>
      <c r="G257" s="59"/>
      <c r="H257" s="28"/>
      <c r="I257" s="28"/>
    </row>
    <row r="258" spans="2:9" x14ac:dyDescent="0.3">
      <c r="B258" s="74"/>
      <c r="C258" s="59"/>
      <c r="D258" s="74"/>
      <c r="E258" s="59"/>
      <c r="F258" s="74"/>
      <c r="G258" s="59"/>
      <c r="H258" s="28"/>
      <c r="I258" s="28"/>
    </row>
    <row r="259" spans="2:9" x14ac:dyDescent="0.3">
      <c r="B259" s="74"/>
      <c r="C259" s="59"/>
      <c r="D259" s="74"/>
      <c r="E259" s="59"/>
      <c r="F259" s="74"/>
      <c r="G259" s="59"/>
      <c r="H259" s="28"/>
      <c r="I259" s="28"/>
    </row>
    <row r="260" spans="2:9" x14ac:dyDescent="0.3">
      <c r="B260" s="74"/>
      <c r="C260" s="59"/>
      <c r="D260" s="74"/>
      <c r="E260" s="59"/>
      <c r="F260" s="74"/>
      <c r="G260" s="59"/>
      <c r="H260" s="28"/>
      <c r="I260" s="28"/>
    </row>
    <row r="261" spans="2:9" x14ac:dyDescent="0.3">
      <c r="B261" s="74"/>
      <c r="C261" s="59"/>
      <c r="D261" s="74"/>
      <c r="E261" s="59"/>
      <c r="F261" s="74"/>
      <c r="G261" s="59"/>
      <c r="H261" s="28"/>
      <c r="I261" s="28"/>
    </row>
    <row r="262" spans="2:9" x14ac:dyDescent="0.3">
      <c r="B262" s="74"/>
      <c r="C262" s="59"/>
      <c r="D262" s="74"/>
      <c r="E262" s="59"/>
      <c r="F262" s="74"/>
      <c r="G262" s="59"/>
      <c r="H262" s="28"/>
      <c r="I262" s="28"/>
    </row>
    <row r="263" spans="2:9" x14ac:dyDescent="0.3">
      <c r="B263" s="74"/>
      <c r="C263" s="59"/>
      <c r="D263" s="74"/>
      <c r="E263" s="59"/>
      <c r="F263" s="74"/>
      <c r="G263" s="59"/>
      <c r="H263" s="28"/>
      <c r="I263" s="28"/>
    </row>
    <row r="264" spans="2:9" x14ac:dyDescent="0.3">
      <c r="B264" s="74"/>
      <c r="C264" s="59"/>
      <c r="D264" s="74"/>
      <c r="E264" s="59"/>
      <c r="F264" s="74"/>
      <c r="G264" s="59"/>
      <c r="H264" s="28"/>
      <c r="I264" s="28"/>
    </row>
    <row r="265" spans="2:9" x14ac:dyDescent="0.3">
      <c r="B265" s="74"/>
      <c r="C265" s="59"/>
      <c r="D265" s="74"/>
      <c r="E265" s="59"/>
      <c r="F265" s="74"/>
      <c r="G265" s="59"/>
      <c r="H265" s="28"/>
      <c r="I265" s="28"/>
    </row>
    <row r="266" spans="2:9" x14ac:dyDescent="0.3">
      <c r="B266" s="74"/>
      <c r="C266" s="59"/>
      <c r="D266" s="74"/>
      <c r="E266" s="59"/>
      <c r="F266" s="74"/>
      <c r="G266" s="59"/>
      <c r="H266" s="28"/>
      <c r="I266" s="28"/>
    </row>
    <row r="267" spans="2:9" x14ac:dyDescent="0.3">
      <c r="B267" s="74"/>
      <c r="C267" s="59"/>
      <c r="D267" s="74"/>
      <c r="E267" s="59"/>
      <c r="F267" s="74"/>
      <c r="G267" s="59"/>
      <c r="H267" s="28"/>
      <c r="I267" s="28"/>
    </row>
    <row r="268" spans="2:9" x14ac:dyDescent="0.3">
      <c r="B268" s="74"/>
      <c r="C268" s="59"/>
      <c r="D268" s="74"/>
      <c r="E268" s="59"/>
      <c r="F268" s="74"/>
      <c r="G268" s="59"/>
      <c r="H268" s="28"/>
      <c r="I268" s="28"/>
    </row>
    <row r="269" spans="2:9" x14ac:dyDescent="0.3">
      <c r="B269" s="74"/>
      <c r="C269" s="59"/>
      <c r="D269" s="74"/>
      <c r="E269" s="59"/>
      <c r="F269" s="74"/>
      <c r="G269" s="59"/>
      <c r="H269" s="28"/>
      <c r="I269" s="28"/>
    </row>
    <row r="270" spans="2:9" x14ac:dyDescent="0.3">
      <c r="B270" s="74"/>
      <c r="C270" s="59"/>
      <c r="D270" s="74"/>
      <c r="E270" s="59"/>
      <c r="F270" s="74"/>
      <c r="G270" s="59"/>
      <c r="H270" s="28"/>
      <c r="I270" s="28"/>
    </row>
    <row r="271" spans="2:9" x14ac:dyDescent="0.3">
      <c r="B271" s="74"/>
      <c r="C271" s="59"/>
      <c r="D271" s="74"/>
      <c r="E271" s="59"/>
      <c r="F271" s="74"/>
      <c r="G271" s="59"/>
      <c r="H271" s="28"/>
      <c r="I271" s="28"/>
    </row>
    <row r="272" spans="2:9" x14ac:dyDescent="0.3">
      <c r="B272" s="74"/>
      <c r="C272" s="59"/>
      <c r="D272" s="74"/>
      <c r="E272" s="59"/>
      <c r="F272" s="74"/>
      <c r="G272" s="59"/>
      <c r="H272" s="28"/>
      <c r="I272" s="28"/>
    </row>
    <row r="273" spans="2:9" x14ac:dyDescent="0.3">
      <c r="B273" s="74"/>
      <c r="C273" s="59"/>
      <c r="D273" s="74"/>
      <c r="E273" s="59"/>
      <c r="F273" s="74"/>
      <c r="G273" s="59"/>
      <c r="H273" s="28"/>
      <c r="I273" s="28"/>
    </row>
    <row r="274" spans="2:9" x14ac:dyDescent="0.3">
      <c r="B274" s="74"/>
      <c r="C274" s="59"/>
      <c r="D274" s="74"/>
      <c r="E274" s="59"/>
      <c r="F274" s="74"/>
      <c r="G274" s="59"/>
      <c r="H274" s="28"/>
      <c r="I274" s="28"/>
    </row>
    <row r="275" spans="2:9" x14ac:dyDescent="0.3">
      <c r="B275" s="74"/>
      <c r="C275" s="59"/>
      <c r="D275" s="74"/>
      <c r="E275" s="59"/>
      <c r="F275" s="74"/>
      <c r="G275" s="59"/>
      <c r="H275" s="28"/>
      <c r="I275" s="28"/>
    </row>
    <row r="276" spans="2:9" x14ac:dyDescent="0.3">
      <c r="B276" s="74"/>
      <c r="C276" s="59"/>
      <c r="D276" s="74"/>
      <c r="E276" s="59"/>
      <c r="F276" s="74"/>
      <c r="G276" s="59"/>
      <c r="H276" s="28"/>
      <c r="I276" s="28"/>
    </row>
    <row r="277" spans="2:9" x14ac:dyDescent="0.3">
      <c r="B277" s="74"/>
      <c r="C277" s="59"/>
      <c r="D277" s="74"/>
      <c r="E277" s="59"/>
      <c r="F277" s="74"/>
      <c r="G277" s="59"/>
      <c r="H277" s="28"/>
      <c r="I277" s="28"/>
    </row>
    <row r="278" spans="2:9" x14ac:dyDescent="0.3">
      <c r="B278" s="74"/>
      <c r="C278" s="59"/>
      <c r="D278" s="74"/>
      <c r="E278" s="59"/>
      <c r="F278" s="74"/>
      <c r="G278" s="59"/>
      <c r="H278" s="28"/>
      <c r="I278" s="28"/>
    </row>
    <row r="279" spans="2:9" x14ac:dyDescent="0.3">
      <c r="B279" s="74"/>
      <c r="C279" s="59"/>
      <c r="D279" s="74"/>
      <c r="E279" s="59"/>
      <c r="F279" s="74"/>
      <c r="G279" s="59"/>
      <c r="H279" s="28"/>
      <c r="I279" s="28"/>
    </row>
    <row r="280" spans="2:9" x14ac:dyDescent="0.3">
      <c r="B280" s="74"/>
      <c r="C280" s="59"/>
      <c r="D280" s="74"/>
      <c r="E280" s="59"/>
      <c r="F280" s="74"/>
      <c r="G280" s="59"/>
      <c r="H280" s="28"/>
      <c r="I280" s="28"/>
    </row>
    <row r="281" spans="2:9" x14ac:dyDescent="0.3">
      <c r="B281" s="74"/>
      <c r="C281" s="59"/>
      <c r="D281" s="74"/>
      <c r="E281" s="59"/>
      <c r="F281" s="74"/>
      <c r="G281" s="59"/>
      <c r="H281" s="28"/>
      <c r="I281" s="28"/>
    </row>
    <row r="282" spans="2:9" x14ac:dyDescent="0.3">
      <c r="B282" s="74"/>
      <c r="C282" s="59"/>
      <c r="D282" s="74"/>
      <c r="E282" s="59"/>
      <c r="F282" s="74"/>
      <c r="G282" s="59"/>
      <c r="H282" s="28"/>
      <c r="I282" s="28"/>
    </row>
    <row r="283" spans="2:9" x14ac:dyDescent="0.3">
      <c r="B283" s="74"/>
      <c r="C283" s="59"/>
      <c r="D283" s="74"/>
      <c r="E283" s="59"/>
      <c r="F283" s="74"/>
      <c r="G283" s="59"/>
      <c r="H283" s="28"/>
      <c r="I283" s="28"/>
    </row>
    <row r="284" spans="2:9" x14ac:dyDescent="0.3">
      <c r="B284" s="74"/>
      <c r="C284" s="59"/>
      <c r="D284" s="74"/>
      <c r="E284" s="59"/>
      <c r="F284" s="74"/>
      <c r="G284" s="59"/>
      <c r="H284" s="28"/>
      <c r="I284" s="28"/>
    </row>
    <row r="285" spans="2:9" x14ac:dyDescent="0.3">
      <c r="B285" s="74"/>
      <c r="C285" s="59"/>
      <c r="D285" s="74"/>
      <c r="E285" s="59"/>
      <c r="F285" s="74"/>
      <c r="G285" s="59"/>
      <c r="H285" s="28"/>
      <c r="I285" s="28"/>
    </row>
    <row r="286" spans="2:9" x14ac:dyDescent="0.3">
      <c r="B286" s="74"/>
      <c r="C286" s="59"/>
      <c r="D286" s="74"/>
      <c r="E286" s="59"/>
      <c r="F286" s="74"/>
      <c r="G286" s="59"/>
      <c r="H286" s="28"/>
      <c r="I286" s="28"/>
    </row>
    <row r="287" spans="2:9" x14ac:dyDescent="0.3">
      <c r="B287" s="74"/>
      <c r="C287" s="59"/>
      <c r="D287" s="74"/>
      <c r="E287" s="59"/>
      <c r="F287" s="74"/>
      <c r="G287" s="59"/>
      <c r="H287" s="28"/>
      <c r="I287" s="28"/>
    </row>
    <row r="288" spans="2:9" x14ac:dyDescent="0.3">
      <c r="B288" s="74"/>
      <c r="C288" s="59"/>
      <c r="D288" s="74"/>
      <c r="E288" s="59"/>
      <c r="F288" s="74"/>
      <c r="G288" s="59"/>
      <c r="H288" s="28"/>
      <c r="I288" s="28"/>
    </row>
    <row r="289" spans="2:9" x14ac:dyDescent="0.3">
      <c r="B289" s="74"/>
      <c r="C289" s="59"/>
      <c r="D289" s="74"/>
      <c r="E289" s="59"/>
      <c r="F289" s="74"/>
      <c r="G289" s="59"/>
      <c r="H289" s="28"/>
      <c r="I289" s="28"/>
    </row>
    <row r="290" spans="2:9" x14ac:dyDescent="0.3">
      <c r="B290" s="74"/>
      <c r="C290" s="59"/>
      <c r="D290" s="74"/>
      <c r="E290" s="59"/>
      <c r="F290" s="74"/>
      <c r="G290" s="59"/>
      <c r="H290" s="28"/>
      <c r="I290" s="28"/>
    </row>
    <row r="291" spans="2:9" x14ac:dyDescent="0.3">
      <c r="B291" s="74"/>
      <c r="C291" s="59"/>
      <c r="D291" s="74"/>
      <c r="E291" s="59"/>
      <c r="F291" s="74"/>
      <c r="G291" s="59"/>
      <c r="H291" s="28"/>
      <c r="I291" s="28"/>
    </row>
    <row r="292" spans="2:9" x14ac:dyDescent="0.3">
      <c r="B292" s="74"/>
      <c r="C292" s="59"/>
      <c r="D292" s="74"/>
      <c r="E292" s="59"/>
      <c r="F292" s="74"/>
      <c r="G292" s="59"/>
      <c r="H292" s="28"/>
      <c r="I292" s="28"/>
    </row>
    <row r="293" spans="2:9" x14ac:dyDescent="0.3">
      <c r="B293" s="74"/>
      <c r="C293" s="59"/>
      <c r="D293" s="74"/>
      <c r="E293" s="59"/>
      <c r="F293" s="74"/>
      <c r="G293" s="59"/>
      <c r="H293" s="28"/>
      <c r="I293" s="28"/>
    </row>
    <row r="294" spans="2:9" x14ac:dyDescent="0.3">
      <c r="B294" s="74"/>
      <c r="C294" s="59"/>
      <c r="D294" s="74"/>
      <c r="E294" s="59"/>
      <c r="F294" s="74"/>
      <c r="G294" s="59"/>
      <c r="H294" s="28"/>
      <c r="I294" s="28"/>
    </row>
    <row r="295" spans="2:9" x14ac:dyDescent="0.3">
      <c r="B295" s="74"/>
      <c r="C295" s="59"/>
      <c r="D295" s="74"/>
      <c r="E295" s="59"/>
      <c r="F295" s="74"/>
      <c r="G295" s="59"/>
      <c r="H295" s="28"/>
      <c r="I295" s="28"/>
    </row>
    <row r="296" spans="2:9" x14ac:dyDescent="0.3">
      <c r="B296" s="74"/>
      <c r="C296" s="59"/>
      <c r="D296" s="74"/>
      <c r="E296" s="59"/>
      <c r="F296" s="74"/>
      <c r="G296" s="59"/>
      <c r="H296" s="28"/>
      <c r="I296" s="28"/>
    </row>
    <row r="297" spans="2:9" x14ac:dyDescent="0.3">
      <c r="B297" s="74"/>
      <c r="C297" s="59"/>
      <c r="D297" s="74"/>
      <c r="E297" s="59"/>
      <c r="F297" s="74"/>
      <c r="G297" s="59"/>
      <c r="H297" s="28"/>
      <c r="I297" s="28"/>
    </row>
    <row r="298" spans="2:9" x14ac:dyDescent="0.3">
      <c r="B298" s="74"/>
      <c r="C298" s="59"/>
      <c r="D298" s="74"/>
      <c r="E298" s="59"/>
      <c r="F298" s="74"/>
      <c r="G298" s="59"/>
      <c r="H298" s="28"/>
      <c r="I298" s="28"/>
    </row>
    <row r="299" spans="2:9" x14ac:dyDescent="0.3">
      <c r="B299" s="74"/>
      <c r="C299" s="59"/>
      <c r="D299" s="74"/>
      <c r="E299" s="59"/>
      <c r="F299" s="74"/>
      <c r="G299" s="59"/>
      <c r="H299" s="28"/>
      <c r="I299" s="28"/>
    </row>
    <row r="300" spans="2:9" x14ac:dyDescent="0.3">
      <c r="B300" s="74"/>
      <c r="C300" s="59"/>
      <c r="D300" s="74"/>
      <c r="E300" s="59"/>
      <c r="F300" s="74"/>
      <c r="G300" s="59"/>
      <c r="H300" s="28"/>
      <c r="I300" s="28"/>
    </row>
    <row r="301" spans="2:9" x14ac:dyDescent="0.3">
      <c r="B301" s="74"/>
      <c r="C301" s="59"/>
      <c r="D301" s="74"/>
      <c r="E301" s="59"/>
      <c r="F301" s="74"/>
      <c r="G301" s="59"/>
      <c r="H301" s="28"/>
      <c r="I301" s="28"/>
    </row>
    <row r="302" spans="2:9" x14ac:dyDescent="0.3">
      <c r="B302" s="74"/>
      <c r="C302" s="59"/>
      <c r="D302" s="74"/>
      <c r="E302" s="59"/>
      <c r="F302" s="74"/>
      <c r="G302" s="59"/>
      <c r="H302" s="28"/>
      <c r="I302" s="28"/>
    </row>
    <row r="303" spans="2:9" x14ac:dyDescent="0.3">
      <c r="B303" s="74"/>
      <c r="C303" s="59"/>
      <c r="D303" s="74"/>
      <c r="E303" s="59"/>
      <c r="F303" s="74"/>
      <c r="G303" s="59"/>
      <c r="H303" s="28"/>
      <c r="I303" s="28"/>
    </row>
    <row r="304" spans="2:9" x14ac:dyDescent="0.3">
      <c r="B304" s="74"/>
      <c r="C304" s="59"/>
      <c r="D304" s="74"/>
      <c r="E304" s="59"/>
      <c r="F304" s="74"/>
      <c r="G304" s="59"/>
      <c r="H304" s="28"/>
      <c r="I304" s="28"/>
    </row>
    <row r="305" spans="2:9" x14ac:dyDescent="0.3">
      <c r="B305" s="74"/>
      <c r="C305" s="59"/>
      <c r="D305" s="74"/>
      <c r="E305" s="59"/>
      <c r="F305" s="74"/>
      <c r="G305" s="59"/>
      <c r="H305" s="28"/>
      <c r="I305" s="28"/>
    </row>
    <row r="306" spans="2:9" x14ac:dyDescent="0.3">
      <c r="B306" s="74"/>
      <c r="C306" s="59"/>
      <c r="D306" s="74"/>
      <c r="E306" s="59"/>
      <c r="F306" s="74"/>
      <c r="G306" s="59"/>
      <c r="H306" s="28"/>
      <c r="I306" s="28"/>
    </row>
    <row r="307" spans="2:9" x14ac:dyDescent="0.3">
      <c r="B307" s="74"/>
      <c r="C307" s="59"/>
      <c r="D307" s="74"/>
      <c r="E307" s="59"/>
      <c r="F307" s="74"/>
      <c r="G307" s="59"/>
      <c r="H307" s="28"/>
      <c r="I307" s="28"/>
    </row>
    <row r="308" spans="2:9" x14ac:dyDescent="0.3">
      <c r="B308" s="74"/>
      <c r="C308" s="59"/>
      <c r="D308" s="74"/>
      <c r="E308" s="59"/>
      <c r="F308" s="74"/>
      <c r="G308" s="59"/>
      <c r="H308" s="28"/>
      <c r="I308" s="28"/>
    </row>
    <row r="309" spans="2:9" x14ac:dyDescent="0.3">
      <c r="B309" s="74"/>
      <c r="C309" s="59"/>
      <c r="D309" s="74"/>
      <c r="E309" s="59"/>
      <c r="F309" s="74"/>
      <c r="G309" s="59"/>
      <c r="H309" s="28"/>
      <c r="I309" s="28"/>
    </row>
    <row r="310" spans="2:9" x14ac:dyDescent="0.3">
      <c r="B310" s="74"/>
      <c r="C310" s="59"/>
      <c r="D310" s="74"/>
      <c r="E310" s="59"/>
      <c r="F310" s="74"/>
      <c r="G310" s="59"/>
      <c r="H310" s="28"/>
      <c r="I310" s="28"/>
    </row>
    <row r="311" spans="2:9" x14ac:dyDescent="0.3">
      <c r="B311" s="74"/>
      <c r="C311" s="59"/>
      <c r="D311" s="74"/>
      <c r="E311" s="59"/>
      <c r="F311" s="74"/>
      <c r="G311" s="59"/>
      <c r="H311" s="28"/>
      <c r="I311" s="28"/>
    </row>
    <row r="312" spans="2:9" x14ac:dyDescent="0.3">
      <c r="B312" s="74"/>
      <c r="C312" s="59"/>
      <c r="D312" s="74"/>
      <c r="E312" s="59"/>
      <c r="F312" s="74"/>
      <c r="G312" s="59"/>
      <c r="H312" s="28"/>
      <c r="I312" s="28"/>
    </row>
    <row r="313" spans="2:9" x14ac:dyDescent="0.3">
      <c r="B313" s="74"/>
      <c r="C313" s="59"/>
      <c r="D313" s="74"/>
      <c r="E313" s="59"/>
      <c r="F313" s="74"/>
      <c r="G313" s="59"/>
      <c r="H313" s="28"/>
      <c r="I313" s="28"/>
    </row>
    <row r="314" spans="2:9" x14ac:dyDescent="0.3">
      <c r="B314" s="74"/>
      <c r="C314" s="59"/>
      <c r="D314" s="74"/>
      <c r="E314" s="59"/>
      <c r="F314" s="74"/>
      <c r="G314" s="59"/>
      <c r="H314" s="28"/>
      <c r="I314" s="28"/>
    </row>
    <row r="315" spans="2:9" x14ac:dyDescent="0.3">
      <c r="B315" s="74"/>
      <c r="C315" s="59"/>
      <c r="D315" s="74"/>
      <c r="E315" s="59"/>
      <c r="F315" s="74"/>
      <c r="G315" s="59"/>
      <c r="H315" s="28"/>
      <c r="I315" s="28"/>
    </row>
    <row r="316" spans="2:9" x14ac:dyDescent="0.3">
      <c r="B316" s="74"/>
      <c r="C316" s="59"/>
      <c r="D316" s="74"/>
      <c r="E316" s="59"/>
      <c r="F316" s="74"/>
      <c r="G316" s="59"/>
      <c r="H316" s="28"/>
      <c r="I316" s="28"/>
    </row>
    <row r="317" spans="2:9" x14ac:dyDescent="0.3">
      <c r="B317" s="74"/>
      <c r="C317" s="59"/>
      <c r="D317" s="74"/>
      <c r="E317" s="59"/>
      <c r="F317" s="74"/>
      <c r="G317" s="59"/>
      <c r="H317" s="28"/>
      <c r="I317" s="28"/>
    </row>
    <row r="318" spans="2:9" x14ac:dyDescent="0.3">
      <c r="B318" s="74"/>
      <c r="C318" s="59"/>
      <c r="D318" s="74"/>
      <c r="E318" s="59"/>
      <c r="F318" s="74"/>
      <c r="G318" s="59"/>
      <c r="H318" s="28"/>
      <c r="I318" s="28"/>
    </row>
    <row r="319" spans="2:9" x14ac:dyDescent="0.3">
      <c r="B319" s="74"/>
      <c r="C319" s="59"/>
      <c r="D319" s="74"/>
      <c r="E319" s="59"/>
      <c r="F319" s="74"/>
      <c r="G319" s="59"/>
      <c r="H319" s="28"/>
      <c r="I319" s="28"/>
    </row>
    <row r="320" spans="2:9" x14ac:dyDescent="0.3">
      <c r="B320" s="74"/>
      <c r="C320" s="59"/>
      <c r="D320" s="74"/>
      <c r="E320" s="59"/>
      <c r="F320" s="74"/>
      <c r="G320" s="59"/>
      <c r="H320" s="28"/>
      <c r="I320" s="28"/>
    </row>
    <row r="321" spans="2:9" x14ac:dyDescent="0.3">
      <c r="B321" s="74"/>
      <c r="C321" s="59"/>
      <c r="D321" s="74"/>
      <c r="E321" s="59"/>
      <c r="F321" s="74"/>
      <c r="G321" s="59"/>
      <c r="H321" s="28"/>
      <c r="I321" s="28"/>
    </row>
    <row r="322" spans="2:9" x14ac:dyDescent="0.3">
      <c r="B322" s="74"/>
      <c r="C322" s="59"/>
      <c r="D322" s="74"/>
      <c r="E322" s="59"/>
      <c r="F322" s="74"/>
      <c r="G322" s="59"/>
      <c r="H322" s="28"/>
      <c r="I322" s="28"/>
    </row>
    <row r="323" spans="2:9" x14ac:dyDescent="0.3">
      <c r="B323" s="74"/>
      <c r="C323" s="59"/>
      <c r="D323" s="74"/>
      <c r="E323" s="59"/>
      <c r="F323" s="74"/>
      <c r="G323" s="59"/>
      <c r="H323" s="28"/>
      <c r="I323" s="28"/>
    </row>
    <row r="324" spans="2:9" x14ac:dyDescent="0.3">
      <c r="B324" s="74"/>
      <c r="C324" s="59"/>
      <c r="D324" s="74"/>
      <c r="E324" s="59"/>
      <c r="F324" s="74"/>
      <c r="G324" s="59"/>
      <c r="H324" s="28"/>
      <c r="I324" s="28"/>
    </row>
    <row r="325" spans="2:9" x14ac:dyDescent="0.3">
      <c r="B325" s="74"/>
      <c r="C325" s="59"/>
      <c r="D325" s="74"/>
      <c r="E325" s="59"/>
      <c r="F325" s="74"/>
      <c r="G325" s="59"/>
      <c r="H325" s="28"/>
      <c r="I325" s="28"/>
    </row>
    <row r="326" spans="2:9" x14ac:dyDescent="0.3">
      <c r="B326" s="74"/>
      <c r="C326" s="59"/>
      <c r="D326" s="74"/>
      <c r="E326" s="59"/>
      <c r="F326" s="74"/>
      <c r="G326" s="59"/>
      <c r="H326" s="28"/>
      <c r="I326" s="28"/>
    </row>
    <row r="327" spans="2:9" x14ac:dyDescent="0.3">
      <c r="B327" s="74"/>
      <c r="C327" s="59"/>
      <c r="D327" s="74"/>
      <c r="E327" s="59"/>
      <c r="F327" s="74"/>
      <c r="G327" s="59"/>
      <c r="H327" s="28"/>
      <c r="I327" s="28"/>
    </row>
    <row r="328" spans="2:9" x14ac:dyDescent="0.3">
      <c r="B328" s="74"/>
      <c r="C328" s="59"/>
      <c r="D328" s="74"/>
      <c r="E328" s="59"/>
      <c r="F328" s="74"/>
      <c r="G328" s="59"/>
      <c r="H328" s="28"/>
      <c r="I328" s="28"/>
    </row>
    <row r="329" spans="2:9" x14ac:dyDescent="0.3">
      <c r="B329" s="74"/>
      <c r="C329" s="59"/>
      <c r="D329" s="74"/>
      <c r="E329" s="59"/>
      <c r="F329" s="74"/>
      <c r="G329" s="59"/>
      <c r="H329" s="28"/>
      <c r="I329" s="28"/>
    </row>
    <row r="330" spans="2:9" x14ac:dyDescent="0.3">
      <c r="B330" s="74"/>
      <c r="C330" s="59"/>
      <c r="D330" s="74"/>
      <c r="E330" s="59"/>
      <c r="F330" s="74"/>
      <c r="G330" s="59"/>
      <c r="H330" s="28"/>
      <c r="I330" s="28"/>
    </row>
    <row r="331" spans="2:9" x14ac:dyDescent="0.3">
      <c r="B331" s="74"/>
      <c r="C331" s="59"/>
      <c r="D331" s="74"/>
      <c r="E331" s="59"/>
      <c r="F331" s="74"/>
      <c r="G331" s="59"/>
      <c r="H331" s="28"/>
      <c r="I331" s="28"/>
    </row>
    <row r="332" spans="2:9" x14ac:dyDescent="0.3">
      <c r="B332" s="74"/>
      <c r="C332" s="59"/>
      <c r="D332" s="74"/>
      <c r="E332" s="59"/>
      <c r="F332" s="74"/>
      <c r="G332" s="59"/>
      <c r="H332" s="28"/>
      <c r="I332" s="28"/>
    </row>
    <row r="333" spans="2:9" x14ac:dyDescent="0.3">
      <c r="B333" s="74"/>
      <c r="C333" s="59"/>
      <c r="D333" s="74"/>
      <c r="E333" s="59"/>
      <c r="F333" s="74"/>
      <c r="G333" s="59"/>
      <c r="H333" s="28"/>
      <c r="I333" s="28"/>
    </row>
    <row r="334" spans="2:9" x14ac:dyDescent="0.3">
      <c r="B334" s="74"/>
      <c r="C334" s="59"/>
      <c r="D334" s="74"/>
      <c r="E334" s="59"/>
      <c r="F334" s="74"/>
      <c r="G334" s="59"/>
      <c r="H334" s="28"/>
      <c r="I334" s="28"/>
    </row>
    <row r="335" spans="2:9" x14ac:dyDescent="0.3">
      <c r="B335" s="74"/>
      <c r="C335" s="59"/>
      <c r="D335" s="74"/>
      <c r="E335" s="59"/>
      <c r="F335" s="74"/>
      <c r="G335" s="59"/>
      <c r="H335" s="28"/>
      <c r="I335" s="28"/>
    </row>
    <row r="336" spans="2:9" x14ac:dyDescent="0.3">
      <c r="B336" s="74"/>
      <c r="C336" s="59"/>
      <c r="D336" s="74"/>
      <c r="E336" s="59"/>
      <c r="F336" s="74"/>
      <c r="G336" s="59"/>
      <c r="H336" s="28"/>
      <c r="I336" s="28"/>
    </row>
    <row r="337" spans="2:9" x14ac:dyDescent="0.3">
      <c r="B337" s="74"/>
      <c r="C337" s="59"/>
      <c r="D337" s="74"/>
      <c r="E337" s="59"/>
      <c r="F337" s="74"/>
      <c r="G337" s="59"/>
      <c r="H337" s="28"/>
      <c r="I337" s="28"/>
    </row>
    <row r="338" spans="2:9" x14ac:dyDescent="0.3">
      <c r="B338" s="74"/>
      <c r="C338" s="59"/>
      <c r="D338" s="74"/>
      <c r="E338" s="59"/>
      <c r="F338" s="74"/>
      <c r="G338" s="59"/>
      <c r="H338" s="28"/>
      <c r="I338" s="28"/>
    </row>
    <row r="339" spans="2:9" x14ac:dyDescent="0.3">
      <c r="B339" s="74"/>
      <c r="C339" s="59"/>
      <c r="D339" s="74"/>
      <c r="E339" s="59"/>
      <c r="F339" s="74"/>
      <c r="G339" s="59"/>
      <c r="H339" s="28"/>
      <c r="I339" s="28"/>
    </row>
    <row r="340" spans="2:9" x14ac:dyDescent="0.3">
      <c r="B340" s="74"/>
      <c r="C340" s="59"/>
      <c r="D340" s="74"/>
      <c r="E340" s="59"/>
      <c r="F340" s="74"/>
      <c r="G340" s="59"/>
      <c r="H340" s="28"/>
      <c r="I340" s="28"/>
    </row>
    <row r="341" spans="2:9" x14ac:dyDescent="0.3">
      <c r="B341" s="74"/>
      <c r="C341" s="59"/>
      <c r="D341" s="74"/>
      <c r="E341" s="59"/>
      <c r="F341" s="74"/>
      <c r="G341" s="59"/>
      <c r="H341" s="28"/>
      <c r="I341" s="28"/>
    </row>
    <row r="342" spans="2:9" x14ac:dyDescent="0.3">
      <c r="B342" s="74"/>
      <c r="C342" s="59"/>
      <c r="D342" s="74"/>
      <c r="E342" s="59"/>
      <c r="F342" s="74"/>
      <c r="G342" s="59"/>
      <c r="H342" s="28"/>
      <c r="I342" s="28"/>
    </row>
    <row r="343" spans="2:9" x14ac:dyDescent="0.3">
      <c r="B343" s="74"/>
      <c r="C343" s="59"/>
      <c r="D343" s="74"/>
      <c r="E343" s="59"/>
      <c r="F343" s="74"/>
      <c r="G343" s="59"/>
      <c r="H343" s="28"/>
      <c r="I343" s="28"/>
    </row>
    <row r="344" spans="2:9" x14ac:dyDescent="0.3">
      <c r="B344" s="74"/>
      <c r="C344" s="59"/>
      <c r="D344" s="74"/>
      <c r="E344" s="59"/>
      <c r="F344" s="74"/>
      <c r="G344" s="59"/>
      <c r="H344" s="28"/>
      <c r="I344" s="28"/>
    </row>
    <row r="345" spans="2:9" x14ac:dyDescent="0.3">
      <c r="B345" s="74"/>
      <c r="C345" s="59"/>
      <c r="D345" s="74"/>
      <c r="E345" s="59"/>
      <c r="F345" s="74"/>
      <c r="G345" s="59"/>
      <c r="H345" s="28"/>
      <c r="I345" s="28"/>
    </row>
    <row r="346" spans="2:9" x14ac:dyDescent="0.3">
      <c r="B346" s="74"/>
      <c r="C346" s="59"/>
      <c r="D346" s="74"/>
      <c r="E346" s="59"/>
      <c r="F346" s="74"/>
      <c r="G346" s="59"/>
      <c r="H346" s="28"/>
      <c r="I346" s="28"/>
    </row>
    <row r="347" spans="2:9" x14ac:dyDescent="0.3">
      <c r="B347" s="74"/>
      <c r="C347" s="59"/>
      <c r="D347" s="74"/>
      <c r="E347" s="59"/>
      <c r="F347" s="74"/>
      <c r="G347" s="59"/>
      <c r="H347" s="28"/>
      <c r="I347" s="28"/>
    </row>
    <row r="348" spans="2:9" x14ac:dyDescent="0.3">
      <c r="B348" s="74"/>
      <c r="C348" s="59"/>
      <c r="D348" s="74"/>
      <c r="E348" s="59"/>
      <c r="F348" s="74"/>
      <c r="G348" s="59"/>
      <c r="H348" s="28"/>
      <c r="I348" s="28"/>
    </row>
    <row r="349" spans="2:9" x14ac:dyDescent="0.3">
      <c r="B349" s="74"/>
      <c r="C349" s="59"/>
      <c r="D349" s="74"/>
      <c r="E349" s="59"/>
      <c r="F349" s="74"/>
      <c r="G349" s="59"/>
      <c r="H349" s="28"/>
      <c r="I349" s="28"/>
    </row>
    <row r="350" spans="2:9" x14ac:dyDescent="0.3">
      <c r="B350" s="74"/>
      <c r="C350" s="59"/>
      <c r="D350" s="74"/>
      <c r="E350" s="59"/>
      <c r="F350" s="74"/>
      <c r="G350" s="59"/>
      <c r="H350" s="28"/>
      <c r="I350" s="28"/>
    </row>
    <row r="351" spans="2:9" x14ac:dyDescent="0.3">
      <c r="B351" s="74"/>
      <c r="C351" s="59"/>
      <c r="D351" s="74"/>
      <c r="E351" s="59"/>
      <c r="F351" s="74"/>
      <c r="G351" s="59"/>
      <c r="H351" s="28"/>
      <c r="I351" s="28"/>
    </row>
    <row r="352" spans="2:9" x14ac:dyDescent="0.3">
      <c r="B352" s="74"/>
      <c r="C352" s="59"/>
      <c r="D352" s="74"/>
      <c r="E352" s="59"/>
      <c r="F352" s="74"/>
      <c r="G352" s="59"/>
      <c r="H352" s="28"/>
      <c r="I352" s="28"/>
    </row>
    <row r="353" spans="2:9" x14ac:dyDescent="0.3">
      <c r="B353" s="74"/>
      <c r="C353" s="59"/>
      <c r="D353" s="74"/>
      <c r="E353" s="59"/>
      <c r="F353" s="74"/>
      <c r="G353" s="59"/>
      <c r="H353" s="28"/>
      <c r="I353" s="28"/>
    </row>
    <row r="354" spans="2:9" x14ac:dyDescent="0.3">
      <c r="B354" s="74"/>
      <c r="C354" s="59"/>
      <c r="D354" s="74"/>
      <c r="E354" s="59"/>
      <c r="F354" s="74"/>
      <c r="G354" s="59"/>
      <c r="H354" s="28"/>
      <c r="I354" s="28"/>
    </row>
    <row r="355" spans="2:9" x14ac:dyDescent="0.3">
      <c r="B355" s="74"/>
      <c r="C355" s="59"/>
      <c r="D355" s="74"/>
      <c r="E355" s="59"/>
      <c r="F355" s="74"/>
      <c r="G355" s="59"/>
      <c r="H355" s="28"/>
      <c r="I355" s="28"/>
    </row>
    <row r="356" spans="2:9" x14ac:dyDescent="0.3">
      <c r="B356" s="74"/>
      <c r="C356" s="59"/>
      <c r="D356" s="74"/>
      <c r="E356" s="59"/>
      <c r="F356" s="74"/>
      <c r="G356" s="59"/>
      <c r="H356" s="28"/>
      <c r="I356" s="28"/>
    </row>
    <row r="357" spans="2:9" x14ac:dyDescent="0.3">
      <c r="B357" s="74"/>
      <c r="C357" s="59"/>
      <c r="D357" s="74"/>
      <c r="E357" s="59"/>
      <c r="F357" s="74"/>
      <c r="G357" s="59"/>
      <c r="H357" s="28"/>
      <c r="I357" s="28"/>
    </row>
    <row r="358" spans="2:9" x14ac:dyDescent="0.3">
      <c r="B358" s="74"/>
      <c r="C358" s="59"/>
      <c r="D358" s="74"/>
      <c r="E358" s="59"/>
      <c r="F358" s="74"/>
      <c r="G358" s="59"/>
      <c r="H358" s="28"/>
      <c r="I358" s="28"/>
    </row>
    <row r="359" spans="2:9" x14ac:dyDescent="0.3">
      <c r="B359" s="74"/>
      <c r="C359" s="59"/>
      <c r="D359" s="74"/>
      <c r="E359" s="59"/>
      <c r="F359" s="74"/>
      <c r="G359" s="59"/>
      <c r="H359" s="28"/>
      <c r="I359" s="28"/>
    </row>
    <row r="360" spans="2:9" x14ac:dyDescent="0.3">
      <c r="B360" s="74"/>
      <c r="C360" s="59"/>
      <c r="D360" s="74"/>
      <c r="E360" s="59"/>
      <c r="F360" s="74"/>
      <c r="G360" s="59"/>
      <c r="H360" s="28"/>
      <c r="I360" s="28"/>
    </row>
    <row r="361" spans="2:9" x14ac:dyDescent="0.3">
      <c r="B361" s="74"/>
      <c r="C361" s="59"/>
      <c r="D361" s="74"/>
      <c r="E361" s="59"/>
      <c r="F361" s="74"/>
      <c r="G361" s="59"/>
      <c r="H361" s="28"/>
      <c r="I361" s="28"/>
    </row>
    <row r="362" spans="2:9" x14ac:dyDescent="0.3">
      <c r="B362" s="74"/>
      <c r="C362" s="59"/>
      <c r="D362" s="74"/>
      <c r="E362" s="59"/>
      <c r="F362" s="74"/>
      <c r="G362" s="59"/>
      <c r="H362" s="28"/>
      <c r="I362" s="28"/>
    </row>
    <row r="363" spans="2:9" x14ac:dyDescent="0.3">
      <c r="B363" s="74"/>
      <c r="C363" s="59"/>
      <c r="D363" s="74"/>
      <c r="E363" s="59"/>
      <c r="F363" s="74"/>
      <c r="G363" s="59"/>
      <c r="H363" s="28"/>
      <c r="I363" s="28"/>
    </row>
    <row r="364" spans="2:9" x14ac:dyDescent="0.3">
      <c r="B364" s="74"/>
      <c r="C364" s="59"/>
      <c r="D364" s="74"/>
      <c r="E364" s="59"/>
      <c r="F364" s="74"/>
      <c r="G364" s="59"/>
      <c r="H364" s="28"/>
      <c r="I364" s="28"/>
    </row>
    <row r="365" spans="2:9" x14ac:dyDescent="0.3">
      <c r="B365" s="74"/>
      <c r="C365" s="59"/>
      <c r="D365" s="74"/>
      <c r="E365" s="59"/>
      <c r="F365" s="74"/>
      <c r="G365" s="59"/>
      <c r="H365" s="28"/>
      <c r="I365" s="28"/>
    </row>
    <row r="366" spans="2:9" x14ac:dyDescent="0.3">
      <c r="B366" s="74"/>
      <c r="C366" s="59"/>
      <c r="D366" s="74"/>
      <c r="E366" s="59"/>
      <c r="F366" s="74"/>
      <c r="G366" s="59"/>
      <c r="H366" s="28"/>
      <c r="I366" s="28"/>
    </row>
    <row r="367" spans="2:9" x14ac:dyDescent="0.3">
      <c r="B367" s="74"/>
      <c r="C367" s="59"/>
      <c r="D367" s="74"/>
      <c r="E367" s="59"/>
      <c r="F367" s="74"/>
      <c r="G367" s="59"/>
      <c r="H367" s="28"/>
      <c r="I367" s="28"/>
    </row>
    <row r="368" spans="2:9" x14ac:dyDescent="0.3">
      <c r="B368" s="74"/>
      <c r="C368" s="59"/>
      <c r="D368" s="74"/>
      <c r="E368" s="59"/>
      <c r="F368" s="74"/>
      <c r="G368" s="59"/>
      <c r="H368" s="28"/>
      <c r="I368" s="28"/>
    </row>
    <row r="369" spans="2:9" x14ac:dyDescent="0.3">
      <c r="B369" s="74"/>
      <c r="C369" s="59"/>
      <c r="D369" s="74"/>
      <c r="E369" s="59"/>
      <c r="F369" s="74"/>
      <c r="G369" s="59"/>
      <c r="H369" s="28"/>
      <c r="I369" s="28"/>
    </row>
    <row r="370" spans="2:9" x14ac:dyDescent="0.3">
      <c r="B370" s="74"/>
      <c r="C370" s="59"/>
      <c r="D370" s="74"/>
      <c r="E370" s="59"/>
      <c r="F370" s="74"/>
      <c r="G370" s="59"/>
      <c r="H370" s="28"/>
      <c r="I370" s="28"/>
    </row>
    <row r="371" spans="2:9" x14ac:dyDescent="0.3">
      <c r="B371" s="74"/>
      <c r="C371" s="59"/>
      <c r="D371" s="74"/>
      <c r="E371" s="59"/>
      <c r="F371" s="74"/>
      <c r="G371" s="59"/>
      <c r="H371" s="28"/>
      <c r="I371" s="28"/>
    </row>
    <row r="372" spans="2:9" x14ac:dyDescent="0.3">
      <c r="B372" s="74"/>
      <c r="C372" s="59"/>
      <c r="D372" s="74"/>
      <c r="E372" s="59"/>
      <c r="F372" s="74"/>
      <c r="G372" s="59"/>
      <c r="H372" s="28"/>
      <c r="I372" s="28"/>
    </row>
    <row r="373" spans="2:9" x14ac:dyDescent="0.3">
      <c r="B373" s="74"/>
      <c r="C373" s="59"/>
      <c r="D373" s="74"/>
      <c r="E373" s="59"/>
      <c r="F373" s="74"/>
      <c r="G373" s="59"/>
      <c r="H373" s="28"/>
      <c r="I373" s="28"/>
    </row>
    <row r="374" spans="2:9" x14ac:dyDescent="0.3">
      <c r="B374" s="74"/>
      <c r="C374" s="59"/>
      <c r="D374" s="74"/>
      <c r="E374" s="59"/>
      <c r="F374" s="74"/>
      <c r="G374" s="59"/>
      <c r="H374" s="28"/>
      <c r="I374" s="28"/>
    </row>
    <row r="375" spans="2:9" x14ac:dyDescent="0.3">
      <c r="B375" s="74"/>
      <c r="C375" s="59"/>
      <c r="D375" s="74"/>
      <c r="E375" s="59"/>
      <c r="F375" s="74"/>
      <c r="G375" s="59"/>
      <c r="H375" s="28"/>
      <c r="I375" s="28"/>
    </row>
    <row r="376" spans="2:9" x14ac:dyDescent="0.3">
      <c r="B376" s="74"/>
      <c r="C376" s="59"/>
      <c r="D376" s="74"/>
      <c r="E376" s="59"/>
      <c r="F376" s="74"/>
      <c r="G376" s="59"/>
      <c r="H376" s="28"/>
      <c r="I376" s="28"/>
    </row>
    <row r="377" spans="2:9" x14ac:dyDescent="0.3">
      <c r="B377" s="74"/>
      <c r="C377" s="59"/>
      <c r="D377" s="74"/>
      <c r="E377" s="59"/>
      <c r="F377" s="74"/>
      <c r="G377" s="59"/>
      <c r="H377" s="28"/>
      <c r="I377" s="28"/>
    </row>
    <row r="378" spans="2:9" x14ac:dyDescent="0.3">
      <c r="B378" s="74"/>
      <c r="C378" s="59"/>
      <c r="D378" s="74"/>
      <c r="E378" s="59"/>
      <c r="F378" s="74"/>
      <c r="G378" s="59"/>
      <c r="H378" s="28"/>
      <c r="I378" s="28"/>
    </row>
    <row r="379" spans="2:9" x14ac:dyDescent="0.3">
      <c r="B379" s="74"/>
      <c r="C379" s="59"/>
      <c r="D379" s="74"/>
      <c r="E379" s="59"/>
      <c r="F379" s="74"/>
      <c r="G379" s="59"/>
      <c r="H379" s="28"/>
      <c r="I379" s="28"/>
    </row>
    <row r="380" spans="2:9" x14ac:dyDescent="0.3">
      <c r="B380" s="74"/>
      <c r="C380" s="59"/>
      <c r="D380" s="74"/>
      <c r="E380" s="59"/>
      <c r="F380" s="74"/>
      <c r="G380" s="59"/>
      <c r="H380" s="28"/>
      <c r="I380" s="28"/>
    </row>
    <row r="381" spans="2:9" x14ac:dyDescent="0.3">
      <c r="B381" s="74"/>
      <c r="C381" s="59"/>
      <c r="D381" s="74"/>
      <c r="E381" s="59"/>
      <c r="F381" s="74"/>
      <c r="G381" s="59"/>
      <c r="H381" s="28"/>
      <c r="I381" s="28"/>
    </row>
    <row r="382" spans="2:9" x14ac:dyDescent="0.3">
      <c r="B382" s="74"/>
      <c r="C382" s="59"/>
      <c r="D382" s="74"/>
      <c r="E382" s="59"/>
      <c r="F382" s="74"/>
      <c r="G382" s="59"/>
      <c r="H382" s="28"/>
      <c r="I382" s="28"/>
    </row>
    <row r="383" spans="2:9" x14ac:dyDescent="0.3">
      <c r="B383" s="74"/>
      <c r="C383" s="59"/>
      <c r="D383" s="74"/>
      <c r="E383" s="59"/>
      <c r="F383" s="74"/>
      <c r="G383" s="59"/>
      <c r="H383" s="28"/>
      <c r="I383" s="28"/>
    </row>
    <row r="384" spans="2:9" x14ac:dyDescent="0.3">
      <c r="B384" s="74"/>
      <c r="C384" s="59"/>
      <c r="D384" s="74"/>
      <c r="E384" s="59"/>
      <c r="F384" s="74"/>
      <c r="G384" s="59"/>
      <c r="H384" s="28"/>
      <c r="I384" s="28"/>
    </row>
    <row r="385" spans="2:9" x14ac:dyDescent="0.3">
      <c r="B385" s="74"/>
      <c r="C385" s="59"/>
      <c r="D385" s="74"/>
      <c r="E385" s="59"/>
      <c r="F385" s="74"/>
      <c r="G385" s="59"/>
      <c r="H385" s="28"/>
      <c r="I385" s="28"/>
    </row>
    <row r="386" spans="2:9" x14ac:dyDescent="0.3">
      <c r="B386" s="74"/>
      <c r="C386" s="59"/>
      <c r="D386" s="74"/>
      <c r="E386" s="59"/>
      <c r="F386" s="74"/>
      <c r="G386" s="59"/>
      <c r="H386" s="28"/>
      <c r="I386" s="28"/>
    </row>
    <row r="387" spans="2:9" x14ac:dyDescent="0.3">
      <c r="B387" s="74"/>
      <c r="C387" s="59"/>
      <c r="D387" s="74"/>
      <c r="E387" s="59"/>
      <c r="F387" s="74"/>
      <c r="G387" s="59"/>
      <c r="H387" s="28"/>
      <c r="I387" s="28"/>
    </row>
    <row r="388" spans="2:9" x14ac:dyDescent="0.3">
      <c r="B388" s="74"/>
      <c r="C388" s="59"/>
      <c r="D388" s="74"/>
      <c r="E388" s="59"/>
      <c r="F388" s="74"/>
      <c r="G388" s="59"/>
      <c r="H388" s="28"/>
      <c r="I388" s="28"/>
    </row>
    <row r="389" spans="2:9" x14ac:dyDescent="0.3">
      <c r="B389" s="74"/>
      <c r="C389" s="59"/>
      <c r="D389" s="74"/>
      <c r="E389" s="59"/>
      <c r="F389" s="74"/>
      <c r="G389" s="59"/>
      <c r="H389" s="28"/>
      <c r="I389" s="28"/>
    </row>
    <row r="390" spans="2:9" x14ac:dyDescent="0.3">
      <c r="B390" s="74"/>
      <c r="C390" s="59"/>
      <c r="D390" s="74"/>
      <c r="E390" s="59"/>
      <c r="F390" s="74"/>
      <c r="G390" s="59"/>
      <c r="H390" s="28"/>
      <c r="I390" s="28"/>
    </row>
    <row r="391" spans="2:9" x14ac:dyDescent="0.3">
      <c r="B391" s="74"/>
      <c r="C391" s="59"/>
      <c r="D391" s="74"/>
      <c r="E391" s="59"/>
      <c r="F391" s="74"/>
      <c r="G391" s="59"/>
      <c r="H391" s="28"/>
      <c r="I391" s="28"/>
    </row>
    <row r="392" spans="2:9" x14ac:dyDescent="0.3">
      <c r="B392" s="74"/>
      <c r="C392" s="59"/>
      <c r="D392" s="74"/>
      <c r="E392" s="59"/>
      <c r="F392" s="74"/>
      <c r="G392" s="59"/>
      <c r="H392" s="28"/>
      <c r="I392" s="28"/>
    </row>
    <row r="393" spans="2:9" x14ac:dyDescent="0.3">
      <c r="B393" s="74"/>
      <c r="C393" s="59"/>
      <c r="D393" s="74"/>
      <c r="E393" s="59"/>
      <c r="F393" s="74"/>
      <c r="G393" s="59"/>
      <c r="H393" s="28"/>
      <c r="I393" s="28"/>
    </row>
    <row r="394" spans="2:9" x14ac:dyDescent="0.3">
      <c r="B394" s="74"/>
      <c r="C394" s="59"/>
      <c r="D394" s="74"/>
      <c r="E394" s="59"/>
      <c r="F394" s="74"/>
      <c r="G394" s="59"/>
      <c r="H394" s="28"/>
      <c r="I394" s="28"/>
    </row>
    <row r="395" spans="2:9" x14ac:dyDescent="0.3">
      <c r="B395" s="74"/>
      <c r="C395" s="59"/>
      <c r="D395" s="74"/>
      <c r="E395" s="59"/>
      <c r="F395" s="74"/>
      <c r="G395" s="59"/>
      <c r="H395" s="28"/>
      <c r="I395" s="28"/>
    </row>
    <row r="396" spans="2:9" x14ac:dyDescent="0.3">
      <c r="B396" s="74"/>
      <c r="C396" s="59"/>
      <c r="D396" s="74"/>
      <c r="E396" s="59"/>
      <c r="F396" s="74"/>
      <c r="G396" s="59"/>
      <c r="H396" s="28"/>
      <c r="I396" s="28"/>
    </row>
    <row r="397" spans="2:9" x14ac:dyDescent="0.3">
      <c r="B397" s="74"/>
      <c r="C397" s="59"/>
      <c r="D397" s="74"/>
      <c r="E397" s="59"/>
      <c r="F397" s="74"/>
      <c r="G397" s="59"/>
      <c r="H397" s="28"/>
      <c r="I397" s="28"/>
    </row>
    <row r="398" spans="2:9" x14ac:dyDescent="0.3">
      <c r="B398" s="74"/>
      <c r="C398" s="59"/>
      <c r="D398" s="74"/>
      <c r="E398" s="59"/>
      <c r="F398" s="74"/>
      <c r="G398" s="59"/>
      <c r="H398" s="28"/>
      <c r="I398" s="28"/>
    </row>
    <row r="399" spans="2:9" x14ac:dyDescent="0.3">
      <c r="B399" s="74"/>
      <c r="C399" s="59"/>
      <c r="D399" s="74"/>
      <c r="E399" s="59"/>
      <c r="F399" s="74"/>
      <c r="G399" s="59"/>
      <c r="H399" s="28"/>
      <c r="I399" s="28"/>
    </row>
    <row r="400" spans="2:9" x14ac:dyDescent="0.3">
      <c r="B400" s="74"/>
      <c r="C400" s="59"/>
      <c r="D400" s="74"/>
      <c r="E400" s="59"/>
      <c r="F400" s="74"/>
      <c r="G400" s="59"/>
      <c r="H400" s="28"/>
      <c r="I400" s="28"/>
    </row>
    <row r="401" spans="2:9" x14ac:dyDescent="0.3">
      <c r="B401" s="74"/>
      <c r="C401" s="59"/>
      <c r="D401" s="74"/>
      <c r="E401" s="59"/>
      <c r="F401" s="74"/>
      <c r="G401" s="59"/>
      <c r="H401" s="28"/>
      <c r="I401" s="28"/>
    </row>
    <row r="402" spans="2:9" x14ac:dyDescent="0.3">
      <c r="B402" s="74"/>
      <c r="C402" s="59"/>
      <c r="D402" s="74"/>
      <c r="E402" s="59"/>
      <c r="F402" s="74"/>
      <c r="G402" s="59"/>
      <c r="H402" s="28"/>
      <c r="I402" s="28"/>
    </row>
    <row r="403" spans="2:9" x14ac:dyDescent="0.3">
      <c r="B403" s="74"/>
      <c r="C403" s="59"/>
      <c r="D403" s="74"/>
      <c r="E403" s="59"/>
      <c r="F403" s="74"/>
      <c r="G403" s="59"/>
      <c r="H403" s="28"/>
      <c r="I403" s="28"/>
    </row>
    <row r="404" spans="2:9" x14ac:dyDescent="0.3">
      <c r="B404" s="74"/>
      <c r="C404" s="59"/>
      <c r="D404" s="74"/>
      <c r="E404" s="59"/>
      <c r="F404" s="74"/>
      <c r="G404" s="59"/>
      <c r="H404" s="28"/>
      <c r="I404" s="28"/>
    </row>
    <row r="405" spans="2:9" x14ac:dyDescent="0.3">
      <c r="B405" s="74"/>
      <c r="C405" s="59"/>
      <c r="D405" s="74"/>
      <c r="E405" s="59"/>
      <c r="F405" s="74"/>
      <c r="G405" s="59"/>
      <c r="H405" s="28"/>
      <c r="I405" s="28"/>
    </row>
    <row r="406" spans="2:9" x14ac:dyDescent="0.3">
      <c r="B406" s="74"/>
      <c r="C406" s="59"/>
      <c r="D406" s="74"/>
      <c r="E406" s="59"/>
      <c r="F406" s="74"/>
      <c r="G406" s="59"/>
      <c r="H406" s="28"/>
      <c r="I406" s="28"/>
    </row>
    <row r="407" spans="2:9" x14ac:dyDescent="0.3">
      <c r="B407" s="74"/>
      <c r="C407" s="59"/>
      <c r="D407" s="74"/>
      <c r="E407" s="59"/>
      <c r="F407" s="74"/>
      <c r="G407" s="59"/>
      <c r="H407" s="28"/>
      <c r="I407" s="28"/>
    </row>
    <row r="408" spans="2:9" x14ac:dyDescent="0.3">
      <c r="B408" s="74"/>
      <c r="C408" s="59"/>
      <c r="D408" s="74"/>
      <c r="E408" s="59"/>
      <c r="F408" s="74"/>
      <c r="G408" s="59"/>
      <c r="H408" s="28"/>
      <c r="I408" s="28"/>
    </row>
    <row r="409" spans="2:9" x14ac:dyDescent="0.3">
      <c r="B409" s="74"/>
      <c r="C409" s="59"/>
      <c r="D409" s="74"/>
      <c r="E409" s="59"/>
      <c r="F409" s="74"/>
      <c r="G409" s="59"/>
      <c r="H409" s="28"/>
      <c r="I409" s="28"/>
    </row>
    <row r="410" spans="2:9" x14ac:dyDescent="0.3">
      <c r="B410" s="74"/>
      <c r="C410" s="59"/>
      <c r="D410" s="74"/>
      <c r="E410" s="59"/>
      <c r="F410" s="74"/>
      <c r="G410" s="59"/>
      <c r="H410" s="28"/>
      <c r="I410" s="28"/>
    </row>
    <row r="411" spans="2:9" x14ac:dyDescent="0.3">
      <c r="B411" s="74"/>
      <c r="C411" s="59"/>
      <c r="D411" s="74"/>
      <c r="E411" s="59"/>
      <c r="F411" s="74"/>
      <c r="G411" s="59"/>
      <c r="H411" s="28"/>
      <c r="I411" s="28"/>
    </row>
    <row r="412" spans="2:9" x14ac:dyDescent="0.3">
      <c r="B412" s="74"/>
      <c r="C412" s="59"/>
      <c r="D412" s="74"/>
      <c r="E412" s="59"/>
      <c r="F412" s="74"/>
      <c r="G412" s="59"/>
      <c r="H412" s="28"/>
      <c r="I412" s="28"/>
    </row>
    <row r="413" spans="2:9" x14ac:dyDescent="0.3">
      <c r="B413" s="74"/>
      <c r="C413" s="59"/>
      <c r="D413" s="74"/>
      <c r="E413" s="59"/>
      <c r="F413" s="74"/>
      <c r="G413" s="59"/>
      <c r="H413" s="28"/>
      <c r="I413" s="28"/>
    </row>
    <row r="414" spans="2:9" x14ac:dyDescent="0.3">
      <c r="B414" s="74"/>
      <c r="C414" s="59"/>
      <c r="D414" s="74"/>
      <c r="E414" s="59"/>
      <c r="F414" s="74"/>
      <c r="G414" s="59"/>
      <c r="H414" s="28"/>
      <c r="I414" s="28"/>
    </row>
    <row r="415" spans="2:9" x14ac:dyDescent="0.3">
      <c r="B415" s="74"/>
      <c r="C415" s="59"/>
      <c r="D415" s="74"/>
      <c r="E415" s="59"/>
      <c r="F415" s="74"/>
      <c r="G415" s="59"/>
      <c r="H415" s="28"/>
      <c r="I415" s="28"/>
    </row>
    <row r="416" spans="2:9" x14ac:dyDescent="0.3">
      <c r="B416" s="74"/>
      <c r="C416" s="59"/>
      <c r="D416" s="74"/>
      <c r="E416" s="59"/>
      <c r="F416" s="74"/>
      <c r="G416" s="59"/>
      <c r="H416" s="28"/>
      <c r="I416" s="28"/>
    </row>
    <row r="417" spans="2:9" x14ac:dyDescent="0.3">
      <c r="B417" s="74"/>
      <c r="C417" s="59"/>
      <c r="D417" s="74"/>
      <c r="E417" s="59"/>
      <c r="F417" s="74"/>
      <c r="G417" s="59"/>
      <c r="H417" s="28"/>
      <c r="I417" s="28"/>
    </row>
    <row r="418" spans="2:9" x14ac:dyDescent="0.3">
      <c r="B418" s="74"/>
      <c r="C418" s="59"/>
      <c r="D418" s="74"/>
      <c r="E418" s="59"/>
      <c r="F418" s="74"/>
      <c r="G418" s="59"/>
      <c r="H418" s="28"/>
      <c r="I418" s="28"/>
    </row>
    <row r="419" spans="2:9" x14ac:dyDescent="0.3">
      <c r="B419" s="74"/>
      <c r="C419" s="59"/>
      <c r="D419" s="74"/>
      <c r="E419" s="59"/>
      <c r="F419" s="74"/>
      <c r="G419" s="59"/>
      <c r="H419" s="28"/>
      <c r="I419" s="28"/>
    </row>
    <row r="420" spans="2:9" x14ac:dyDescent="0.3">
      <c r="B420" s="74"/>
      <c r="C420" s="59"/>
      <c r="D420" s="74"/>
      <c r="E420" s="59"/>
      <c r="F420" s="74"/>
      <c r="G420" s="59"/>
      <c r="H420" s="28"/>
      <c r="I420" s="28"/>
    </row>
    <row r="421" spans="2:9" x14ac:dyDescent="0.3">
      <c r="B421" s="74"/>
      <c r="C421" s="59"/>
      <c r="D421" s="74"/>
      <c r="E421" s="59"/>
      <c r="F421" s="74"/>
      <c r="G421" s="59"/>
      <c r="H421" s="28"/>
      <c r="I421" s="28"/>
    </row>
    <row r="422" spans="2:9" x14ac:dyDescent="0.3">
      <c r="B422" s="74"/>
      <c r="C422" s="59"/>
      <c r="D422" s="74"/>
      <c r="E422" s="59"/>
      <c r="F422" s="74"/>
      <c r="G422" s="59"/>
      <c r="H422" s="28"/>
      <c r="I422" s="28"/>
    </row>
    <row r="423" spans="2:9" x14ac:dyDescent="0.3">
      <c r="B423" s="74"/>
      <c r="C423" s="59"/>
      <c r="D423" s="74"/>
      <c r="E423" s="59"/>
      <c r="F423" s="74"/>
      <c r="G423" s="59"/>
      <c r="H423" s="28"/>
      <c r="I423" s="28"/>
    </row>
    <row r="424" spans="2:9" x14ac:dyDescent="0.3">
      <c r="B424" s="74"/>
      <c r="C424" s="59"/>
      <c r="D424" s="74"/>
      <c r="E424" s="59"/>
      <c r="F424" s="74"/>
      <c r="G424" s="59"/>
      <c r="H424" s="28"/>
      <c r="I424" s="28"/>
    </row>
    <row r="425" spans="2:9" x14ac:dyDescent="0.3">
      <c r="B425" s="74"/>
      <c r="C425" s="59"/>
      <c r="D425" s="74"/>
      <c r="E425" s="59"/>
      <c r="F425" s="74"/>
      <c r="G425" s="59"/>
      <c r="H425" s="28"/>
      <c r="I425" s="28"/>
    </row>
    <row r="426" spans="2:9" x14ac:dyDescent="0.3">
      <c r="B426" s="74"/>
      <c r="C426" s="59"/>
      <c r="D426" s="74"/>
      <c r="E426" s="59"/>
      <c r="F426" s="74"/>
      <c r="G426" s="59"/>
      <c r="H426" s="28"/>
      <c r="I426" s="28"/>
    </row>
    <row r="427" spans="2:9" x14ac:dyDescent="0.3">
      <c r="B427" s="74"/>
      <c r="C427" s="59"/>
      <c r="D427" s="74"/>
      <c r="E427" s="59"/>
      <c r="F427" s="74"/>
      <c r="G427" s="59"/>
      <c r="H427" s="28"/>
      <c r="I427" s="28"/>
    </row>
    <row r="428" spans="2:9" x14ac:dyDescent="0.3">
      <c r="B428" s="74"/>
      <c r="C428" s="59"/>
      <c r="D428" s="74"/>
      <c r="E428" s="59"/>
      <c r="F428" s="74"/>
      <c r="G428" s="59"/>
      <c r="H428" s="28"/>
      <c r="I428" s="28"/>
    </row>
    <row r="429" spans="2:9" x14ac:dyDescent="0.3">
      <c r="B429" s="74"/>
      <c r="C429" s="59"/>
      <c r="D429" s="74"/>
      <c r="E429" s="59"/>
      <c r="F429" s="74"/>
      <c r="G429" s="59"/>
      <c r="H429" s="28"/>
      <c r="I429" s="28"/>
    </row>
    <row r="430" spans="2:9" x14ac:dyDescent="0.3">
      <c r="B430" s="74"/>
      <c r="C430" s="59"/>
      <c r="D430" s="74"/>
      <c r="E430" s="59"/>
      <c r="F430" s="74"/>
      <c r="G430" s="59"/>
      <c r="H430" s="28"/>
      <c r="I430" s="28"/>
    </row>
    <row r="431" spans="2:9" x14ac:dyDescent="0.3">
      <c r="B431" s="74"/>
      <c r="C431" s="59"/>
      <c r="D431" s="74"/>
      <c r="E431" s="59"/>
      <c r="F431" s="74"/>
      <c r="G431" s="59"/>
      <c r="H431" s="28"/>
      <c r="I431" s="28"/>
    </row>
    <row r="432" spans="2:9" x14ac:dyDescent="0.3">
      <c r="B432" s="74"/>
      <c r="C432" s="59"/>
      <c r="D432" s="74"/>
      <c r="E432" s="59"/>
      <c r="F432" s="74"/>
      <c r="G432" s="59"/>
      <c r="H432" s="28"/>
      <c r="I432" s="28"/>
    </row>
    <row r="433" spans="2:9" x14ac:dyDescent="0.3">
      <c r="B433" s="74"/>
      <c r="C433" s="59"/>
      <c r="D433" s="74"/>
      <c r="E433" s="59"/>
      <c r="F433" s="74"/>
      <c r="G433" s="59"/>
      <c r="H433" s="28"/>
      <c r="I433" s="28"/>
    </row>
    <row r="434" spans="2:9" x14ac:dyDescent="0.3">
      <c r="B434" s="74"/>
      <c r="C434" s="59"/>
      <c r="D434" s="74"/>
      <c r="E434" s="59"/>
      <c r="F434" s="74"/>
      <c r="G434" s="59"/>
      <c r="H434" s="28"/>
      <c r="I434" s="28"/>
    </row>
    <row r="435" spans="2:9" x14ac:dyDescent="0.3">
      <c r="B435" s="74"/>
      <c r="C435" s="59"/>
      <c r="D435" s="74"/>
      <c r="E435" s="59"/>
      <c r="F435" s="74"/>
      <c r="G435" s="59"/>
      <c r="H435" s="28"/>
      <c r="I435" s="28"/>
    </row>
    <row r="436" spans="2:9" x14ac:dyDescent="0.3">
      <c r="B436" s="74"/>
      <c r="C436" s="59"/>
      <c r="D436" s="74"/>
      <c r="E436" s="59"/>
      <c r="F436" s="74"/>
      <c r="G436" s="59"/>
      <c r="H436" s="28"/>
      <c r="I436" s="28"/>
    </row>
    <row r="437" spans="2:9" x14ac:dyDescent="0.3">
      <c r="B437" s="74"/>
      <c r="C437" s="59"/>
      <c r="D437" s="74"/>
      <c r="E437" s="59"/>
      <c r="F437" s="74"/>
      <c r="G437" s="59"/>
      <c r="H437" s="28"/>
      <c r="I437" s="28"/>
    </row>
    <row r="438" spans="2:9" x14ac:dyDescent="0.3">
      <c r="B438" s="74"/>
      <c r="C438" s="59"/>
      <c r="D438" s="74"/>
      <c r="E438" s="59"/>
      <c r="F438" s="74"/>
      <c r="G438" s="59"/>
      <c r="H438" s="28"/>
      <c r="I438" s="28"/>
    </row>
    <row r="439" spans="2:9" x14ac:dyDescent="0.3">
      <c r="B439" s="74"/>
      <c r="C439" s="59"/>
      <c r="D439" s="74"/>
      <c r="E439" s="59"/>
      <c r="F439" s="74"/>
      <c r="G439" s="59"/>
      <c r="H439" s="28"/>
      <c r="I439" s="28"/>
    </row>
    <row r="440" spans="2:9" x14ac:dyDescent="0.3">
      <c r="B440" s="74"/>
      <c r="C440" s="59"/>
      <c r="D440" s="74"/>
      <c r="E440" s="59"/>
      <c r="F440" s="74"/>
      <c r="G440" s="59"/>
      <c r="H440" s="28"/>
      <c r="I440" s="28"/>
    </row>
    <row r="441" spans="2:9" x14ac:dyDescent="0.3">
      <c r="B441" s="74"/>
      <c r="C441" s="59"/>
      <c r="D441" s="74"/>
      <c r="E441" s="59"/>
      <c r="F441" s="74"/>
      <c r="G441" s="59"/>
      <c r="H441" s="28"/>
      <c r="I441" s="28"/>
    </row>
    <row r="442" spans="2:9" x14ac:dyDescent="0.3">
      <c r="B442" s="74"/>
      <c r="C442" s="59"/>
      <c r="D442" s="74"/>
      <c r="E442" s="59"/>
      <c r="F442" s="74"/>
      <c r="G442" s="59"/>
      <c r="H442" s="28"/>
      <c r="I442" s="28"/>
    </row>
    <row r="443" spans="2:9" x14ac:dyDescent="0.3">
      <c r="B443" s="74"/>
      <c r="C443" s="59"/>
      <c r="D443" s="74"/>
      <c r="E443" s="59"/>
      <c r="F443" s="74"/>
      <c r="G443" s="59"/>
      <c r="H443" s="28"/>
      <c r="I443" s="28"/>
    </row>
    <row r="444" spans="2:9" x14ac:dyDescent="0.3">
      <c r="B444" s="74"/>
      <c r="C444" s="59"/>
      <c r="D444" s="74"/>
      <c r="E444" s="59"/>
      <c r="F444" s="74"/>
      <c r="G444" s="59"/>
      <c r="H444" s="28"/>
      <c r="I444" s="28"/>
    </row>
    <row r="445" spans="2:9" x14ac:dyDescent="0.3">
      <c r="B445" s="74"/>
      <c r="C445" s="59"/>
      <c r="D445" s="74"/>
      <c r="E445" s="59"/>
      <c r="F445" s="74"/>
      <c r="G445" s="59"/>
      <c r="H445" s="28"/>
      <c r="I445" s="28"/>
    </row>
    <row r="446" spans="2:9" x14ac:dyDescent="0.3">
      <c r="B446" s="74"/>
      <c r="C446" s="59"/>
      <c r="D446" s="74"/>
      <c r="E446" s="59"/>
      <c r="F446" s="74"/>
      <c r="G446" s="59"/>
      <c r="H446" s="28"/>
      <c r="I446" s="28"/>
    </row>
    <row r="447" spans="2:9" x14ac:dyDescent="0.3">
      <c r="B447" s="74"/>
      <c r="C447" s="59"/>
      <c r="D447" s="74"/>
      <c r="E447" s="59"/>
      <c r="F447" s="74"/>
      <c r="G447" s="59"/>
      <c r="H447" s="28"/>
      <c r="I447" s="28"/>
    </row>
    <row r="448" spans="2:9" x14ac:dyDescent="0.3">
      <c r="B448" s="74"/>
      <c r="C448" s="59"/>
      <c r="D448" s="74"/>
      <c r="E448" s="59"/>
      <c r="F448" s="74"/>
      <c r="G448" s="59"/>
      <c r="H448" s="28"/>
      <c r="I448" s="28"/>
    </row>
    <row r="449" spans="2:9" x14ac:dyDescent="0.3">
      <c r="B449" s="74"/>
      <c r="C449" s="59"/>
      <c r="D449" s="74"/>
      <c r="E449" s="59"/>
      <c r="F449" s="74"/>
      <c r="G449" s="59"/>
      <c r="H449" s="28"/>
      <c r="I449" s="28"/>
    </row>
    <row r="450" spans="2:9" x14ac:dyDescent="0.3">
      <c r="B450" s="74"/>
      <c r="C450" s="59"/>
      <c r="D450" s="74"/>
      <c r="E450" s="59"/>
      <c r="F450" s="74"/>
      <c r="G450" s="59"/>
      <c r="H450" s="28"/>
      <c r="I450" s="28"/>
    </row>
    <row r="451" spans="2:9" x14ac:dyDescent="0.3">
      <c r="B451" s="74"/>
      <c r="C451" s="59"/>
      <c r="D451" s="74"/>
      <c r="E451" s="59"/>
      <c r="F451" s="74"/>
      <c r="G451" s="59"/>
      <c r="H451" s="28"/>
      <c r="I451" s="28"/>
    </row>
    <row r="452" spans="2:9" x14ac:dyDescent="0.3">
      <c r="B452" s="74"/>
      <c r="C452" s="59"/>
      <c r="D452" s="74"/>
      <c r="E452" s="59"/>
      <c r="F452" s="74"/>
      <c r="G452" s="59"/>
      <c r="H452" s="28"/>
      <c r="I452" s="28"/>
    </row>
    <row r="453" spans="2:9" x14ac:dyDescent="0.3">
      <c r="B453" s="74"/>
      <c r="C453" s="59"/>
      <c r="D453" s="74"/>
      <c r="E453" s="59"/>
      <c r="F453" s="74"/>
      <c r="G453" s="59"/>
      <c r="H453" s="28"/>
      <c r="I453" s="28"/>
    </row>
    <row r="454" spans="2:9" x14ac:dyDescent="0.3">
      <c r="B454" s="74"/>
      <c r="C454" s="59"/>
      <c r="D454" s="74"/>
      <c r="E454" s="59"/>
      <c r="F454" s="74"/>
      <c r="G454" s="59"/>
      <c r="H454" s="28"/>
      <c r="I454" s="28"/>
    </row>
    <row r="455" spans="2:9" x14ac:dyDescent="0.3">
      <c r="B455" s="74"/>
      <c r="C455" s="59"/>
      <c r="D455" s="74"/>
      <c r="E455" s="59"/>
      <c r="F455" s="74"/>
      <c r="G455" s="59"/>
      <c r="H455" s="28"/>
      <c r="I455" s="28"/>
    </row>
    <row r="456" spans="2:9" x14ac:dyDescent="0.3">
      <c r="B456" s="74"/>
      <c r="C456" s="59"/>
      <c r="D456" s="74"/>
      <c r="E456" s="59"/>
      <c r="F456" s="74"/>
      <c r="G456" s="59"/>
      <c r="H456" s="28"/>
      <c r="I456" s="28"/>
    </row>
    <row r="457" spans="2:9" x14ac:dyDescent="0.3">
      <c r="B457" s="74"/>
      <c r="C457" s="59"/>
      <c r="D457" s="74"/>
      <c r="E457" s="59"/>
      <c r="F457" s="74"/>
      <c r="G457" s="59"/>
      <c r="H457" s="28"/>
      <c r="I457" s="28"/>
    </row>
    <row r="458" spans="2:9" x14ac:dyDescent="0.3">
      <c r="B458" s="74"/>
      <c r="C458" s="59"/>
      <c r="D458" s="74"/>
      <c r="E458" s="59"/>
      <c r="F458" s="74"/>
      <c r="G458" s="59"/>
      <c r="H458" s="28"/>
      <c r="I458" s="28"/>
    </row>
    <row r="459" spans="2:9" x14ac:dyDescent="0.3">
      <c r="B459" s="74"/>
      <c r="C459" s="59"/>
      <c r="D459" s="74"/>
      <c r="E459" s="59"/>
      <c r="F459" s="74"/>
      <c r="G459" s="59"/>
      <c r="H459" s="28"/>
      <c r="I459" s="28"/>
    </row>
    <row r="460" spans="2:9" x14ac:dyDescent="0.3">
      <c r="B460" s="74"/>
      <c r="C460" s="59"/>
      <c r="D460" s="74"/>
      <c r="E460" s="59"/>
      <c r="F460" s="74"/>
      <c r="G460" s="59"/>
      <c r="H460" s="28"/>
      <c r="I460" s="28"/>
    </row>
    <row r="461" spans="2:9" x14ac:dyDescent="0.3">
      <c r="B461" s="74"/>
      <c r="C461" s="59"/>
      <c r="D461" s="74"/>
      <c r="E461" s="59"/>
      <c r="F461" s="74"/>
      <c r="G461" s="59"/>
      <c r="H461" s="28"/>
      <c r="I461" s="28"/>
    </row>
    <row r="462" spans="2:9" x14ac:dyDescent="0.3">
      <c r="B462" s="74"/>
      <c r="C462" s="59"/>
      <c r="D462" s="74"/>
      <c r="E462" s="59"/>
      <c r="F462" s="74"/>
      <c r="G462" s="59"/>
      <c r="H462" s="28"/>
      <c r="I462" s="28"/>
    </row>
    <row r="463" spans="2:9" x14ac:dyDescent="0.3">
      <c r="B463" s="74"/>
      <c r="C463" s="59"/>
      <c r="D463" s="74"/>
      <c r="E463" s="59"/>
      <c r="F463" s="74"/>
      <c r="G463" s="59"/>
      <c r="H463" s="28"/>
      <c r="I463" s="28"/>
    </row>
    <row r="464" spans="2:9" x14ac:dyDescent="0.3">
      <c r="B464" s="74"/>
      <c r="C464" s="59"/>
      <c r="D464" s="74"/>
      <c r="E464" s="59"/>
      <c r="F464" s="74"/>
      <c r="G464" s="59"/>
      <c r="H464" s="28"/>
      <c r="I464" s="28"/>
    </row>
    <row r="465" spans="2:9" x14ac:dyDescent="0.3">
      <c r="B465" s="74"/>
      <c r="C465" s="59"/>
      <c r="D465" s="74"/>
      <c r="E465" s="59"/>
      <c r="F465" s="74"/>
      <c r="G465" s="59"/>
      <c r="H465" s="28"/>
      <c r="I465" s="28"/>
    </row>
    <row r="466" spans="2:9" x14ac:dyDescent="0.3">
      <c r="B466" s="74"/>
      <c r="C466" s="59"/>
      <c r="D466" s="74"/>
      <c r="E466" s="59"/>
      <c r="F466" s="74"/>
      <c r="G466" s="59"/>
      <c r="H466" s="28"/>
      <c r="I466" s="28"/>
    </row>
    <row r="467" spans="2:9" x14ac:dyDescent="0.3">
      <c r="B467" s="74"/>
      <c r="C467" s="59"/>
      <c r="D467" s="74"/>
      <c r="E467" s="59"/>
      <c r="F467" s="74"/>
      <c r="G467" s="59"/>
      <c r="H467" s="28"/>
      <c r="I467" s="28"/>
    </row>
    <row r="468" spans="2:9" x14ac:dyDescent="0.3">
      <c r="B468" s="74"/>
      <c r="C468" s="59"/>
      <c r="D468" s="74"/>
      <c r="E468" s="59"/>
      <c r="F468" s="74"/>
      <c r="G468" s="59"/>
      <c r="H468" s="28"/>
      <c r="I468" s="28"/>
    </row>
    <row r="469" spans="2:9" x14ac:dyDescent="0.3">
      <c r="B469" s="74"/>
      <c r="C469" s="59"/>
      <c r="D469" s="74"/>
      <c r="E469" s="59"/>
      <c r="F469" s="74"/>
      <c r="G469" s="59"/>
      <c r="H469" s="28"/>
      <c r="I469" s="28"/>
    </row>
    <row r="470" spans="2:9" x14ac:dyDescent="0.3">
      <c r="B470" s="74"/>
      <c r="C470" s="59"/>
      <c r="D470" s="74"/>
      <c r="E470" s="59"/>
      <c r="F470" s="74"/>
      <c r="G470" s="59"/>
      <c r="H470" s="28"/>
      <c r="I470" s="28"/>
    </row>
    <row r="471" spans="2:9" x14ac:dyDescent="0.3">
      <c r="B471" s="74"/>
      <c r="C471" s="59"/>
      <c r="D471" s="74"/>
      <c r="E471" s="59"/>
      <c r="F471" s="74"/>
      <c r="G471" s="59"/>
      <c r="H471" s="28"/>
      <c r="I471" s="28"/>
    </row>
    <row r="472" spans="2:9" x14ac:dyDescent="0.3">
      <c r="B472" s="74"/>
      <c r="C472" s="59"/>
      <c r="D472" s="74"/>
      <c r="E472" s="59"/>
      <c r="F472" s="74"/>
      <c r="G472" s="59"/>
      <c r="H472" s="28"/>
      <c r="I472" s="28"/>
    </row>
    <row r="473" spans="2:9" x14ac:dyDescent="0.3">
      <c r="B473" s="74"/>
      <c r="C473" s="59"/>
      <c r="D473" s="74"/>
      <c r="E473" s="59"/>
      <c r="F473" s="74"/>
      <c r="G473" s="59"/>
      <c r="H473" s="28"/>
      <c r="I473" s="28"/>
    </row>
    <row r="474" spans="2:9" x14ac:dyDescent="0.3">
      <c r="B474" s="74"/>
      <c r="C474" s="59"/>
      <c r="D474" s="74"/>
      <c r="E474" s="59"/>
      <c r="F474" s="74"/>
      <c r="G474" s="59"/>
      <c r="H474" s="28"/>
      <c r="I474" s="28"/>
    </row>
    <row r="475" spans="2:9" x14ac:dyDescent="0.3">
      <c r="B475" s="74"/>
      <c r="C475" s="59"/>
      <c r="D475" s="74"/>
      <c r="E475" s="59"/>
      <c r="F475" s="74"/>
      <c r="G475" s="59"/>
      <c r="H475" s="28"/>
      <c r="I475" s="28"/>
    </row>
    <row r="476" spans="2:9" x14ac:dyDescent="0.3">
      <c r="B476" s="74"/>
      <c r="C476" s="59"/>
      <c r="D476" s="74"/>
      <c r="E476" s="59"/>
      <c r="F476" s="74"/>
      <c r="G476" s="59"/>
      <c r="H476" s="28"/>
      <c r="I476" s="28"/>
    </row>
    <row r="477" spans="2:9" x14ac:dyDescent="0.3">
      <c r="B477" s="74"/>
      <c r="C477" s="59"/>
      <c r="D477" s="74"/>
      <c r="E477" s="59"/>
      <c r="F477" s="74"/>
      <c r="G477" s="59"/>
      <c r="H477" s="28"/>
      <c r="I477" s="28"/>
    </row>
    <row r="478" spans="2:9" x14ac:dyDescent="0.3">
      <c r="B478" s="74"/>
      <c r="C478" s="59"/>
      <c r="D478" s="74"/>
      <c r="E478" s="59"/>
      <c r="F478" s="74"/>
      <c r="G478" s="59"/>
      <c r="H478" s="28"/>
      <c r="I478" s="28"/>
    </row>
    <row r="479" spans="2:9" x14ac:dyDescent="0.3">
      <c r="B479" s="74"/>
      <c r="C479" s="59"/>
      <c r="D479" s="74"/>
      <c r="E479" s="59"/>
      <c r="F479" s="74"/>
      <c r="G479" s="59"/>
      <c r="H479" s="28"/>
      <c r="I479" s="28"/>
    </row>
    <row r="480" spans="2:9" x14ac:dyDescent="0.3">
      <c r="B480" s="74"/>
      <c r="C480" s="59"/>
      <c r="D480" s="74"/>
      <c r="E480" s="59"/>
      <c r="F480" s="74"/>
      <c r="G480" s="59"/>
      <c r="H480" s="28"/>
      <c r="I480" s="28"/>
    </row>
    <row r="481" spans="2:9" x14ac:dyDescent="0.3">
      <c r="B481" s="74"/>
      <c r="C481" s="59"/>
      <c r="D481" s="74"/>
      <c r="E481" s="59"/>
      <c r="F481" s="74"/>
      <c r="G481" s="59"/>
      <c r="H481" s="28"/>
      <c r="I481" s="28"/>
    </row>
    <row r="482" spans="2:9" x14ac:dyDescent="0.3">
      <c r="B482" s="74"/>
      <c r="C482" s="59"/>
      <c r="D482" s="74"/>
      <c r="E482" s="59"/>
      <c r="F482" s="74"/>
      <c r="G482" s="59"/>
      <c r="H482" s="28"/>
      <c r="I482" s="28"/>
    </row>
    <row r="483" spans="2:9" x14ac:dyDescent="0.3">
      <c r="B483" s="74"/>
      <c r="C483" s="59"/>
      <c r="D483" s="74"/>
      <c r="E483" s="59"/>
      <c r="F483" s="74"/>
      <c r="G483" s="59"/>
      <c r="H483" s="28"/>
      <c r="I483" s="28"/>
    </row>
    <row r="484" spans="2:9" x14ac:dyDescent="0.3">
      <c r="B484" s="74"/>
      <c r="C484" s="59"/>
      <c r="D484" s="74"/>
      <c r="E484" s="59"/>
      <c r="F484" s="74"/>
      <c r="G484" s="59"/>
      <c r="H484" s="28"/>
      <c r="I484" s="28"/>
    </row>
    <row r="485" spans="2:9" x14ac:dyDescent="0.3">
      <c r="B485" s="74"/>
      <c r="C485" s="59"/>
      <c r="D485" s="74"/>
      <c r="E485" s="59"/>
      <c r="F485" s="74"/>
      <c r="G485" s="59"/>
      <c r="H485" s="28"/>
      <c r="I485" s="28"/>
    </row>
    <row r="486" spans="2:9" x14ac:dyDescent="0.3">
      <c r="B486" s="74"/>
      <c r="C486" s="59"/>
      <c r="D486" s="74"/>
      <c r="E486" s="59"/>
      <c r="F486" s="74"/>
      <c r="G486" s="59"/>
      <c r="H486" s="28"/>
      <c r="I486" s="28"/>
    </row>
    <row r="487" spans="2:9" x14ac:dyDescent="0.3">
      <c r="B487" s="74"/>
      <c r="C487" s="59"/>
      <c r="D487" s="74"/>
      <c r="E487" s="59"/>
      <c r="F487" s="74"/>
      <c r="G487" s="59"/>
      <c r="H487" s="28"/>
      <c r="I487" s="28"/>
    </row>
    <row r="488" spans="2:9" x14ac:dyDescent="0.3">
      <c r="B488" s="74"/>
      <c r="C488" s="59"/>
      <c r="D488" s="74"/>
      <c r="E488" s="59"/>
      <c r="F488" s="74"/>
      <c r="G488" s="59"/>
      <c r="H488" s="28"/>
      <c r="I488" s="28"/>
    </row>
    <row r="489" spans="2:9" x14ac:dyDescent="0.3">
      <c r="B489" s="74"/>
      <c r="C489" s="59"/>
      <c r="D489" s="74"/>
      <c r="E489" s="59"/>
      <c r="F489" s="74"/>
      <c r="G489" s="59"/>
      <c r="H489" s="28"/>
      <c r="I489" s="28"/>
    </row>
    <row r="490" spans="2:9" x14ac:dyDescent="0.3">
      <c r="B490" s="74"/>
      <c r="C490" s="59"/>
      <c r="D490" s="74"/>
      <c r="E490" s="59"/>
      <c r="F490" s="74"/>
      <c r="G490" s="59"/>
      <c r="H490" s="28"/>
      <c r="I490" s="28"/>
    </row>
    <row r="491" spans="2:9" x14ac:dyDescent="0.3">
      <c r="B491" s="74"/>
      <c r="C491" s="59"/>
      <c r="D491" s="74"/>
      <c r="E491" s="59"/>
      <c r="F491" s="74"/>
      <c r="G491" s="59"/>
      <c r="H491" s="28"/>
      <c r="I491" s="28"/>
    </row>
    <row r="492" spans="2:9" x14ac:dyDescent="0.3">
      <c r="B492" s="74"/>
      <c r="C492" s="59"/>
      <c r="D492" s="74"/>
      <c r="E492" s="59"/>
      <c r="F492" s="74"/>
      <c r="G492" s="59"/>
      <c r="H492" s="28"/>
      <c r="I492" s="28"/>
    </row>
    <row r="493" spans="2:9" x14ac:dyDescent="0.3">
      <c r="B493" s="74"/>
      <c r="C493" s="59"/>
      <c r="D493" s="74"/>
      <c r="E493" s="59"/>
      <c r="F493" s="74"/>
      <c r="G493" s="59"/>
      <c r="H493" s="28"/>
      <c r="I493" s="28"/>
    </row>
    <row r="494" spans="2:9" x14ac:dyDescent="0.3">
      <c r="B494" s="74"/>
      <c r="C494" s="59"/>
      <c r="D494" s="74"/>
      <c r="E494" s="59"/>
      <c r="F494" s="74"/>
      <c r="G494" s="59"/>
      <c r="H494" s="28"/>
      <c r="I494" s="28"/>
    </row>
    <row r="495" spans="2:9" x14ac:dyDescent="0.3">
      <c r="B495" s="74"/>
      <c r="C495" s="59"/>
      <c r="D495" s="74"/>
      <c r="E495" s="59"/>
      <c r="F495" s="74"/>
      <c r="G495" s="59"/>
      <c r="H495" s="28"/>
      <c r="I495" s="28"/>
    </row>
    <row r="496" spans="2:9" x14ac:dyDescent="0.3">
      <c r="B496" s="74"/>
      <c r="C496" s="59"/>
      <c r="D496" s="74"/>
      <c r="E496" s="59"/>
      <c r="F496" s="74"/>
      <c r="G496" s="59"/>
      <c r="H496" s="28"/>
      <c r="I496" s="28"/>
    </row>
    <row r="497" spans="2:9" x14ac:dyDescent="0.3">
      <c r="B497" s="74"/>
      <c r="C497" s="59"/>
      <c r="D497" s="74"/>
      <c r="E497" s="59"/>
      <c r="F497" s="74"/>
      <c r="G497" s="59"/>
      <c r="H497" s="28"/>
      <c r="I497" s="28"/>
    </row>
    <row r="498" spans="2:9" x14ac:dyDescent="0.3">
      <c r="B498" s="74"/>
      <c r="C498" s="59"/>
      <c r="D498" s="74"/>
      <c r="E498" s="59"/>
      <c r="F498" s="74"/>
      <c r="G498" s="59"/>
      <c r="H498" s="28"/>
      <c r="I498" s="28"/>
    </row>
    <row r="499" spans="2:9" x14ac:dyDescent="0.3">
      <c r="B499" s="74"/>
      <c r="C499" s="59"/>
      <c r="D499" s="74"/>
      <c r="E499" s="59"/>
      <c r="F499" s="74"/>
      <c r="G499" s="59"/>
      <c r="H499" s="28"/>
      <c r="I499" s="28"/>
    </row>
    <row r="500" spans="2:9" x14ac:dyDescent="0.3">
      <c r="B500" s="74"/>
      <c r="C500" s="59"/>
      <c r="D500" s="74"/>
      <c r="E500" s="59"/>
      <c r="F500" s="74"/>
      <c r="G500" s="59"/>
      <c r="H500" s="28"/>
      <c r="I500" s="28"/>
    </row>
    <row r="501" spans="2:9" x14ac:dyDescent="0.3">
      <c r="B501" s="74"/>
      <c r="C501" s="59"/>
      <c r="D501" s="74"/>
      <c r="E501" s="59"/>
      <c r="F501" s="74"/>
      <c r="G501" s="59"/>
      <c r="H501" s="28"/>
      <c r="I501" s="28"/>
    </row>
    <row r="502" spans="2:9" x14ac:dyDescent="0.3">
      <c r="B502" s="74"/>
      <c r="C502" s="59"/>
      <c r="D502" s="74"/>
      <c r="E502" s="59"/>
      <c r="F502" s="74"/>
      <c r="G502" s="59"/>
      <c r="H502" s="28"/>
      <c r="I502" s="28"/>
    </row>
    <row r="503" spans="2:9" x14ac:dyDescent="0.3">
      <c r="B503" s="74"/>
      <c r="C503" s="59"/>
      <c r="D503" s="74"/>
      <c r="E503" s="59"/>
      <c r="F503" s="74"/>
      <c r="G503" s="59"/>
      <c r="H503" s="28"/>
      <c r="I503" s="28"/>
    </row>
    <row r="504" spans="2:9" x14ac:dyDescent="0.3">
      <c r="B504" s="74"/>
      <c r="C504" s="59"/>
      <c r="D504" s="74"/>
      <c r="E504" s="59"/>
      <c r="F504" s="74"/>
      <c r="G504" s="59"/>
      <c r="H504" s="28"/>
      <c r="I504" s="28"/>
    </row>
    <row r="505" spans="2:9" x14ac:dyDescent="0.3">
      <c r="B505" s="74"/>
      <c r="C505" s="59"/>
      <c r="D505" s="74"/>
      <c r="E505" s="59"/>
      <c r="F505" s="74"/>
      <c r="G505" s="59"/>
      <c r="H505" s="28"/>
      <c r="I505" s="28"/>
    </row>
    <row r="506" spans="2:9" x14ac:dyDescent="0.3">
      <c r="B506" s="74"/>
      <c r="C506" s="59"/>
      <c r="D506" s="74"/>
      <c r="E506" s="59"/>
      <c r="F506" s="74"/>
      <c r="G506" s="59"/>
      <c r="H506" s="28"/>
      <c r="I506" s="28"/>
    </row>
    <row r="507" spans="2:9" x14ac:dyDescent="0.3">
      <c r="B507" s="74"/>
      <c r="C507" s="59"/>
      <c r="D507" s="74"/>
      <c r="E507" s="59"/>
      <c r="F507" s="74"/>
      <c r="G507" s="59"/>
      <c r="H507" s="28"/>
      <c r="I507" s="28"/>
    </row>
    <row r="508" spans="2:9" x14ac:dyDescent="0.3">
      <c r="B508" s="74"/>
      <c r="C508" s="59"/>
      <c r="D508" s="74"/>
      <c r="E508" s="59"/>
      <c r="F508" s="74"/>
      <c r="G508" s="59"/>
      <c r="H508" s="28"/>
      <c r="I508" s="28"/>
    </row>
    <row r="509" spans="2:9" x14ac:dyDescent="0.3">
      <c r="B509" s="74"/>
      <c r="C509" s="59"/>
      <c r="D509" s="74"/>
      <c r="E509" s="59"/>
      <c r="F509" s="74"/>
      <c r="G509" s="59"/>
      <c r="H509" s="28"/>
      <c r="I509" s="28"/>
    </row>
    <row r="510" spans="2:9" x14ac:dyDescent="0.3">
      <c r="B510" s="74"/>
      <c r="C510" s="59"/>
      <c r="D510" s="74"/>
      <c r="E510" s="59"/>
      <c r="F510" s="74"/>
      <c r="G510" s="59"/>
      <c r="H510" s="28"/>
      <c r="I510" s="28"/>
    </row>
    <row r="511" spans="2:9" x14ac:dyDescent="0.3">
      <c r="B511" s="74"/>
      <c r="C511" s="59"/>
      <c r="D511" s="74"/>
      <c r="E511" s="59"/>
      <c r="F511" s="74"/>
      <c r="G511" s="59"/>
      <c r="H511" s="28"/>
      <c r="I511" s="28"/>
    </row>
    <row r="512" spans="2:9" x14ac:dyDescent="0.3">
      <c r="B512" s="74"/>
      <c r="C512" s="59"/>
      <c r="D512" s="74"/>
      <c r="E512" s="59"/>
      <c r="F512" s="74"/>
      <c r="G512" s="59"/>
      <c r="H512" s="28"/>
      <c r="I512" s="28"/>
    </row>
    <row r="513" spans="2:9" x14ac:dyDescent="0.3">
      <c r="B513" s="74"/>
      <c r="C513" s="59"/>
      <c r="D513" s="74"/>
      <c r="E513" s="59"/>
      <c r="F513" s="74"/>
      <c r="G513" s="59"/>
      <c r="H513" s="28"/>
      <c r="I513" s="28"/>
    </row>
    <row r="514" spans="2:9" x14ac:dyDescent="0.3">
      <c r="B514" s="74"/>
      <c r="C514" s="59"/>
      <c r="D514" s="74"/>
      <c r="E514" s="59"/>
      <c r="F514" s="74"/>
      <c r="G514" s="59"/>
      <c r="H514" s="28"/>
      <c r="I514" s="28"/>
    </row>
    <row r="515" spans="2:9" x14ac:dyDescent="0.3">
      <c r="B515" s="74"/>
      <c r="C515" s="59"/>
      <c r="D515" s="74"/>
      <c r="E515" s="59"/>
      <c r="F515" s="74"/>
      <c r="G515" s="59"/>
      <c r="H515" s="28"/>
      <c r="I515" s="28"/>
    </row>
    <row r="516" spans="2:9" x14ac:dyDescent="0.3">
      <c r="B516" s="74"/>
      <c r="C516" s="59"/>
      <c r="D516" s="74"/>
      <c r="E516" s="59"/>
      <c r="F516" s="74"/>
      <c r="G516" s="59"/>
      <c r="H516" s="28"/>
      <c r="I516" s="28"/>
    </row>
    <row r="517" spans="2:9" x14ac:dyDescent="0.3">
      <c r="B517" s="74"/>
      <c r="C517" s="59"/>
      <c r="D517" s="74"/>
      <c r="E517" s="59"/>
      <c r="F517" s="74"/>
      <c r="G517" s="59"/>
      <c r="H517" s="28"/>
      <c r="I517" s="28"/>
    </row>
    <row r="518" spans="2:9" x14ac:dyDescent="0.3">
      <c r="B518" s="74"/>
      <c r="C518" s="59"/>
      <c r="D518" s="74"/>
      <c r="E518" s="59"/>
      <c r="F518" s="74"/>
      <c r="G518" s="59"/>
      <c r="H518" s="28"/>
      <c r="I518" s="28"/>
    </row>
    <row r="519" spans="2:9" x14ac:dyDescent="0.3">
      <c r="B519" s="74"/>
      <c r="C519" s="59"/>
      <c r="D519" s="74"/>
      <c r="E519" s="59"/>
      <c r="F519" s="74"/>
      <c r="G519" s="59"/>
      <c r="H519" s="28"/>
      <c r="I519" s="28"/>
    </row>
    <row r="520" spans="2:9" x14ac:dyDescent="0.3">
      <c r="B520" s="74"/>
      <c r="C520" s="59"/>
      <c r="D520" s="74"/>
      <c r="E520" s="59"/>
      <c r="F520" s="74"/>
      <c r="G520" s="59"/>
      <c r="H520" s="28"/>
      <c r="I520" s="28"/>
    </row>
    <row r="521" spans="2:9" x14ac:dyDescent="0.3">
      <c r="B521" s="74"/>
      <c r="C521" s="59"/>
      <c r="D521" s="74"/>
      <c r="E521" s="59"/>
      <c r="F521" s="74"/>
      <c r="G521" s="59"/>
      <c r="H521" s="28"/>
      <c r="I521" s="28"/>
    </row>
    <row r="522" spans="2:9" x14ac:dyDescent="0.3">
      <c r="B522" s="74"/>
      <c r="C522" s="59"/>
      <c r="D522" s="74"/>
      <c r="E522" s="59"/>
      <c r="F522" s="74"/>
      <c r="G522" s="59"/>
      <c r="H522" s="28"/>
      <c r="I522" s="28"/>
    </row>
    <row r="523" spans="2:9" x14ac:dyDescent="0.3">
      <c r="B523" s="74"/>
      <c r="C523" s="59"/>
      <c r="D523" s="74"/>
      <c r="E523" s="59"/>
      <c r="F523" s="74"/>
      <c r="G523" s="59"/>
      <c r="H523" s="28"/>
      <c r="I523" s="28"/>
    </row>
    <row r="524" spans="2:9" x14ac:dyDescent="0.3">
      <c r="B524" s="74"/>
      <c r="C524" s="59"/>
      <c r="D524" s="74"/>
      <c r="E524" s="59"/>
      <c r="F524" s="74"/>
      <c r="G524" s="59"/>
      <c r="H524" s="28"/>
      <c r="I524" s="28"/>
    </row>
    <row r="525" spans="2:9" x14ac:dyDescent="0.3">
      <c r="B525" s="74"/>
      <c r="C525" s="59"/>
      <c r="D525" s="74"/>
      <c r="E525" s="59"/>
      <c r="F525" s="74"/>
      <c r="G525" s="59"/>
      <c r="H525" s="28"/>
      <c r="I525" s="28"/>
    </row>
    <row r="526" spans="2:9" x14ac:dyDescent="0.3">
      <c r="B526" s="74"/>
      <c r="C526" s="59"/>
      <c r="D526" s="74"/>
      <c r="E526" s="59"/>
      <c r="F526" s="74"/>
      <c r="G526" s="59"/>
      <c r="H526" s="28"/>
      <c r="I526" s="28"/>
    </row>
    <row r="527" spans="2:9" x14ac:dyDescent="0.3">
      <c r="B527" s="74"/>
      <c r="C527" s="59"/>
      <c r="D527" s="74"/>
      <c r="E527" s="59"/>
      <c r="F527" s="74"/>
      <c r="G527" s="59"/>
      <c r="H527" s="28"/>
      <c r="I527" s="28"/>
    </row>
    <row r="528" spans="2:9" x14ac:dyDescent="0.3">
      <c r="B528" s="74"/>
      <c r="C528" s="59"/>
      <c r="D528" s="74"/>
      <c r="E528" s="59"/>
      <c r="F528" s="74"/>
      <c r="G528" s="59"/>
      <c r="H528" s="28"/>
      <c r="I528" s="28"/>
    </row>
    <row r="529" spans="2:9" x14ac:dyDescent="0.3">
      <c r="B529" s="74"/>
      <c r="C529" s="59"/>
      <c r="D529" s="74"/>
      <c r="E529" s="59"/>
      <c r="F529" s="74"/>
      <c r="G529" s="59"/>
      <c r="H529" s="28"/>
      <c r="I529" s="28"/>
    </row>
    <row r="530" spans="2:9" x14ac:dyDescent="0.3">
      <c r="B530" s="74"/>
      <c r="C530" s="59"/>
      <c r="D530" s="74"/>
      <c r="E530" s="59"/>
      <c r="F530" s="74"/>
      <c r="G530" s="59"/>
      <c r="H530" s="28"/>
      <c r="I530" s="28"/>
    </row>
    <row r="531" spans="2:9" x14ac:dyDescent="0.3">
      <c r="B531" s="74"/>
      <c r="C531" s="59"/>
      <c r="D531" s="74"/>
      <c r="E531" s="59"/>
      <c r="F531" s="74"/>
      <c r="G531" s="59"/>
      <c r="H531" s="28"/>
      <c r="I531" s="28"/>
    </row>
    <row r="532" spans="2:9" x14ac:dyDescent="0.3">
      <c r="B532" s="74"/>
      <c r="C532" s="59"/>
      <c r="D532" s="74"/>
      <c r="E532" s="59"/>
      <c r="F532" s="74"/>
      <c r="G532" s="59"/>
      <c r="H532" s="28"/>
      <c r="I532" s="28"/>
    </row>
    <row r="533" spans="2:9" x14ac:dyDescent="0.3">
      <c r="B533" s="74"/>
      <c r="C533" s="59"/>
      <c r="D533" s="74"/>
      <c r="E533" s="59"/>
      <c r="F533" s="74"/>
      <c r="G533" s="59"/>
      <c r="H533" s="28"/>
      <c r="I533" s="28"/>
    </row>
    <row r="534" spans="2:9" x14ac:dyDescent="0.3">
      <c r="B534" s="74"/>
      <c r="C534" s="59"/>
      <c r="D534" s="74"/>
      <c r="E534" s="59"/>
      <c r="F534" s="74"/>
      <c r="G534" s="59"/>
      <c r="H534" s="28"/>
      <c r="I534" s="28"/>
    </row>
    <row r="535" spans="2:9" x14ac:dyDescent="0.3">
      <c r="B535" s="74"/>
      <c r="C535" s="59"/>
      <c r="D535" s="74"/>
      <c r="E535" s="59"/>
      <c r="F535" s="74"/>
      <c r="G535" s="59"/>
      <c r="H535" s="28"/>
      <c r="I535" s="28"/>
    </row>
    <row r="536" spans="2:9" x14ac:dyDescent="0.3">
      <c r="B536" s="74"/>
      <c r="C536" s="59"/>
      <c r="D536" s="74"/>
      <c r="E536" s="59"/>
      <c r="F536" s="74"/>
      <c r="G536" s="59"/>
      <c r="H536" s="28"/>
      <c r="I536" s="28"/>
    </row>
    <row r="537" spans="2:9" x14ac:dyDescent="0.3">
      <c r="B537" s="74"/>
      <c r="C537" s="59"/>
      <c r="D537" s="74"/>
      <c r="E537" s="59"/>
      <c r="F537" s="74"/>
      <c r="G537" s="59"/>
      <c r="H537" s="28"/>
      <c r="I537" s="28"/>
    </row>
    <row r="538" spans="2:9" x14ac:dyDescent="0.3">
      <c r="B538" s="74"/>
      <c r="C538" s="59"/>
      <c r="D538" s="74"/>
      <c r="E538" s="59"/>
      <c r="F538" s="74"/>
      <c r="G538" s="59"/>
      <c r="H538" s="28"/>
      <c r="I538" s="28"/>
    </row>
    <row r="539" spans="2:9" x14ac:dyDescent="0.3">
      <c r="B539" s="74"/>
      <c r="C539" s="59"/>
      <c r="D539" s="74"/>
      <c r="E539" s="59"/>
      <c r="F539" s="74"/>
      <c r="G539" s="59"/>
      <c r="H539" s="28"/>
      <c r="I539" s="28"/>
    </row>
    <row r="540" spans="2:9" x14ac:dyDescent="0.3">
      <c r="B540" s="74"/>
      <c r="C540" s="59"/>
      <c r="D540" s="74"/>
      <c r="E540" s="59"/>
      <c r="F540" s="74"/>
      <c r="G540" s="59"/>
      <c r="H540" s="28"/>
      <c r="I540" s="28"/>
    </row>
    <row r="541" spans="2:9" x14ac:dyDescent="0.3">
      <c r="B541" s="74"/>
      <c r="C541" s="59"/>
      <c r="D541" s="74"/>
      <c r="E541" s="59"/>
      <c r="F541" s="74"/>
      <c r="G541" s="59"/>
      <c r="H541" s="28"/>
      <c r="I541" s="28"/>
    </row>
    <row r="542" spans="2:9" x14ac:dyDescent="0.3">
      <c r="B542" s="74"/>
      <c r="C542" s="59"/>
      <c r="D542" s="74"/>
      <c r="E542" s="59"/>
      <c r="F542" s="74"/>
      <c r="G542" s="59"/>
      <c r="H542" s="28"/>
      <c r="I542" s="28"/>
    </row>
    <row r="543" spans="2:9" x14ac:dyDescent="0.3">
      <c r="B543" s="74"/>
      <c r="C543" s="59"/>
      <c r="D543" s="74"/>
      <c r="E543" s="59"/>
      <c r="F543" s="74"/>
      <c r="G543" s="59"/>
      <c r="H543" s="28"/>
      <c r="I543" s="28"/>
    </row>
    <row r="544" spans="2:9" x14ac:dyDescent="0.3">
      <c r="B544" s="74"/>
      <c r="C544" s="59"/>
      <c r="D544" s="74"/>
      <c r="E544" s="59"/>
      <c r="F544" s="74"/>
      <c r="G544" s="59"/>
      <c r="H544" s="28"/>
      <c r="I544" s="28"/>
    </row>
    <row r="545" spans="2:9" x14ac:dyDescent="0.3">
      <c r="B545" s="74"/>
      <c r="C545" s="59"/>
      <c r="D545" s="74"/>
      <c r="E545" s="59"/>
      <c r="F545" s="74"/>
      <c r="G545" s="59"/>
      <c r="H545" s="28"/>
      <c r="I545" s="28"/>
    </row>
    <row r="546" spans="2:9" x14ac:dyDescent="0.3">
      <c r="B546" s="74"/>
      <c r="C546" s="59"/>
      <c r="D546" s="74"/>
      <c r="E546" s="59"/>
      <c r="F546" s="74"/>
      <c r="G546" s="59"/>
      <c r="H546" s="28"/>
      <c r="I546" s="28"/>
    </row>
    <row r="547" spans="2:9" x14ac:dyDescent="0.3">
      <c r="B547" s="74"/>
      <c r="C547" s="59"/>
      <c r="D547" s="74"/>
      <c r="E547" s="59"/>
      <c r="F547" s="74"/>
      <c r="G547" s="59"/>
      <c r="H547" s="28"/>
      <c r="I547" s="28"/>
    </row>
    <row r="548" spans="2:9" x14ac:dyDescent="0.3">
      <c r="B548" s="74"/>
      <c r="C548" s="59"/>
      <c r="D548" s="74"/>
      <c r="E548" s="59"/>
      <c r="F548" s="74"/>
      <c r="G548" s="59"/>
      <c r="H548" s="28"/>
      <c r="I548" s="28"/>
    </row>
    <row r="549" spans="2:9" x14ac:dyDescent="0.3">
      <c r="B549" s="74"/>
      <c r="C549" s="59"/>
      <c r="D549" s="74"/>
      <c r="E549" s="59"/>
      <c r="F549" s="74"/>
      <c r="G549" s="59"/>
      <c r="H549" s="28"/>
      <c r="I549" s="28"/>
    </row>
    <row r="550" spans="2:9" x14ac:dyDescent="0.3">
      <c r="B550" s="74"/>
      <c r="C550" s="59"/>
      <c r="D550" s="74"/>
      <c r="E550" s="59"/>
      <c r="F550" s="74"/>
      <c r="G550" s="59"/>
      <c r="H550" s="28"/>
      <c r="I550" s="28"/>
    </row>
    <row r="551" spans="2:9" x14ac:dyDescent="0.3">
      <c r="B551" s="74"/>
      <c r="C551" s="59"/>
      <c r="D551" s="74"/>
      <c r="E551" s="59"/>
      <c r="F551" s="74"/>
      <c r="G551" s="59"/>
      <c r="H551" s="28"/>
      <c r="I551" s="28"/>
    </row>
    <row r="552" spans="2:9" x14ac:dyDescent="0.3">
      <c r="B552" s="74"/>
      <c r="C552" s="59"/>
      <c r="D552" s="74"/>
      <c r="E552" s="59"/>
      <c r="F552" s="74"/>
      <c r="G552" s="59"/>
      <c r="H552" s="28"/>
      <c r="I552" s="28"/>
    </row>
    <row r="553" spans="2:9" x14ac:dyDescent="0.3">
      <c r="B553" s="74"/>
      <c r="C553" s="59"/>
      <c r="D553" s="74"/>
      <c r="E553" s="59"/>
      <c r="F553" s="74"/>
      <c r="G553" s="59"/>
      <c r="H553" s="28"/>
      <c r="I553" s="28"/>
    </row>
    <row r="554" spans="2:9" x14ac:dyDescent="0.3">
      <c r="B554" s="74"/>
      <c r="C554" s="59"/>
      <c r="D554" s="74"/>
      <c r="E554" s="59"/>
      <c r="F554" s="74"/>
      <c r="G554" s="59"/>
      <c r="H554" s="28"/>
      <c r="I554" s="28"/>
    </row>
    <row r="555" spans="2:9" x14ac:dyDescent="0.3">
      <c r="B555" s="74"/>
      <c r="C555" s="59"/>
      <c r="D555" s="74"/>
      <c r="E555" s="59"/>
      <c r="F555" s="74"/>
      <c r="G555" s="59"/>
      <c r="H555" s="28"/>
      <c r="I555" s="28"/>
    </row>
    <row r="556" spans="2:9" x14ac:dyDescent="0.3">
      <c r="B556" s="74"/>
      <c r="C556" s="59"/>
      <c r="D556" s="74"/>
      <c r="E556" s="59"/>
      <c r="F556" s="74"/>
      <c r="G556" s="59"/>
      <c r="H556" s="28"/>
      <c r="I556" s="28"/>
    </row>
    <row r="557" spans="2:9" x14ac:dyDescent="0.3">
      <c r="B557" s="74"/>
      <c r="C557" s="59"/>
      <c r="D557" s="74"/>
      <c r="E557" s="59"/>
      <c r="F557" s="74"/>
      <c r="G557" s="59"/>
      <c r="H557" s="28"/>
      <c r="I557" s="28"/>
    </row>
    <row r="558" spans="2:9" x14ac:dyDescent="0.3">
      <c r="B558" s="74"/>
      <c r="C558" s="59"/>
      <c r="D558" s="74"/>
      <c r="E558" s="59"/>
      <c r="F558" s="74"/>
      <c r="G558" s="59"/>
      <c r="H558" s="28"/>
      <c r="I558" s="28"/>
    </row>
    <row r="559" spans="2:9" x14ac:dyDescent="0.3">
      <c r="B559" s="74"/>
      <c r="C559" s="59"/>
      <c r="D559" s="74"/>
      <c r="E559" s="59"/>
      <c r="F559" s="74"/>
      <c r="G559" s="59"/>
      <c r="H559" s="28"/>
      <c r="I559" s="28"/>
    </row>
    <row r="560" spans="2:9" x14ac:dyDescent="0.3">
      <c r="B560" s="74"/>
      <c r="C560" s="59"/>
      <c r="D560" s="74"/>
      <c r="E560" s="59"/>
      <c r="F560" s="74"/>
      <c r="G560" s="59"/>
      <c r="H560" s="28"/>
      <c r="I560" s="28"/>
    </row>
    <row r="561" spans="2:9" x14ac:dyDescent="0.3">
      <c r="B561" s="74"/>
      <c r="C561" s="59"/>
      <c r="D561" s="74"/>
      <c r="E561" s="59"/>
      <c r="F561" s="74"/>
      <c r="G561" s="59"/>
      <c r="H561" s="28"/>
      <c r="I561" s="28"/>
    </row>
    <row r="562" spans="2:9" x14ac:dyDescent="0.3">
      <c r="B562" s="74"/>
      <c r="C562" s="59"/>
      <c r="D562" s="74"/>
      <c r="E562" s="59"/>
      <c r="F562" s="74"/>
      <c r="G562" s="59"/>
      <c r="H562" s="28"/>
      <c r="I562" s="28"/>
    </row>
    <row r="563" spans="2:9" x14ac:dyDescent="0.3">
      <c r="B563" s="74"/>
      <c r="C563" s="59"/>
      <c r="D563" s="74"/>
      <c r="E563" s="59"/>
      <c r="F563" s="74"/>
      <c r="G563" s="59"/>
      <c r="H563" s="28"/>
      <c r="I563" s="28"/>
    </row>
    <row r="564" spans="2:9" x14ac:dyDescent="0.3">
      <c r="B564" s="74"/>
      <c r="C564" s="59"/>
      <c r="D564" s="74"/>
      <c r="E564" s="59"/>
      <c r="F564" s="74"/>
      <c r="G564" s="59"/>
      <c r="H564" s="28"/>
      <c r="I564" s="28"/>
    </row>
    <row r="565" spans="2:9" x14ac:dyDescent="0.3">
      <c r="B565" s="74"/>
      <c r="C565" s="59"/>
      <c r="D565" s="74"/>
      <c r="E565" s="59"/>
      <c r="F565" s="74"/>
      <c r="G565" s="59"/>
      <c r="H565" s="28"/>
      <c r="I565" s="28"/>
    </row>
    <row r="566" spans="2:9" x14ac:dyDescent="0.3">
      <c r="B566" s="74"/>
      <c r="C566" s="59"/>
      <c r="D566" s="74"/>
      <c r="E566" s="59"/>
      <c r="F566" s="74"/>
      <c r="G566" s="59"/>
      <c r="H566" s="28"/>
      <c r="I566" s="28"/>
    </row>
    <row r="567" spans="2:9" x14ac:dyDescent="0.3">
      <c r="B567" s="74"/>
      <c r="C567" s="59"/>
      <c r="D567" s="74"/>
      <c r="E567" s="59"/>
      <c r="F567" s="74"/>
      <c r="G567" s="59"/>
      <c r="H567" s="28"/>
      <c r="I567" s="28"/>
    </row>
    <row r="568" spans="2:9" x14ac:dyDescent="0.3">
      <c r="B568" s="74"/>
      <c r="C568" s="59"/>
      <c r="D568" s="74"/>
      <c r="E568" s="59"/>
      <c r="F568" s="74"/>
      <c r="G568" s="59"/>
      <c r="H568" s="28"/>
      <c r="I568" s="28"/>
    </row>
    <row r="569" spans="2:9" x14ac:dyDescent="0.3">
      <c r="B569" s="74"/>
      <c r="C569" s="59"/>
      <c r="D569" s="74"/>
      <c r="E569" s="59"/>
      <c r="F569" s="74"/>
      <c r="G569" s="59"/>
      <c r="H569" s="28"/>
      <c r="I569" s="28"/>
    </row>
    <row r="570" spans="2:9" x14ac:dyDescent="0.3">
      <c r="B570" s="74"/>
      <c r="C570" s="59"/>
      <c r="D570" s="74"/>
      <c r="E570" s="59"/>
      <c r="F570" s="74"/>
      <c r="G570" s="59"/>
      <c r="H570" s="28"/>
      <c r="I570" s="28"/>
    </row>
    <row r="571" spans="2:9" x14ac:dyDescent="0.3">
      <c r="B571" s="74"/>
      <c r="C571" s="59"/>
      <c r="D571" s="74"/>
      <c r="E571" s="59"/>
      <c r="F571" s="74"/>
      <c r="G571" s="59"/>
      <c r="H571" s="28"/>
      <c r="I571" s="28"/>
    </row>
    <row r="572" spans="2:9" x14ac:dyDescent="0.3">
      <c r="B572" s="74"/>
      <c r="C572" s="59"/>
      <c r="D572" s="74"/>
      <c r="E572" s="59"/>
      <c r="F572" s="74"/>
      <c r="G572" s="59"/>
      <c r="H572" s="28"/>
      <c r="I572" s="28"/>
    </row>
    <row r="573" spans="2:9" x14ac:dyDescent="0.3">
      <c r="B573" s="74"/>
      <c r="C573" s="59"/>
      <c r="D573" s="74"/>
      <c r="E573" s="59"/>
      <c r="F573" s="74"/>
      <c r="G573" s="59"/>
      <c r="H573" s="28"/>
      <c r="I573" s="28"/>
    </row>
    <row r="574" spans="2:9" x14ac:dyDescent="0.3">
      <c r="B574" s="74"/>
      <c r="C574" s="59"/>
      <c r="D574" s="74"/>
      <c r="E574" s="59"/>
      <c r="F574" s="74"/>
      <c r="G574" s="59"/>
      <c r="H574" s="28"/>
      <c r="I574" s="28"/>
    </row>
    <row r="575" spans="2:9" x14ac:dyDescent="0.3">
      <c r="B575" s="74"/>
      <c r="C575" s="59"/>
      <c r="D575" s="74"/>
      <c r="E575" s="59"/>
      <c r="F575" s="74"/>
      <c r="G575" s="59"/>
      <c r="H575" s="28"/>
      <c r="I575" s="28"/>
    </row>
    <row r="576" spans="2:9" x14ac:dyDescent="0.3">
      <c r="B576" s="74"/>
      <c r="C576" s="59"/>
      <c r="D576" s="74"/>
      <c r="E576" s="59"/>
      <c r="F576" s="74"/>
      <c r="G576" s="59"/>
      <c r="H576" s="28"/>
      <c r="I576" s="28"/>
    </row>
    <row r="577" spans="2:9" x14ac:dyDescent="0.3">
      <c r="B577" s="74"/>
      <c r="C577" s="59"/>
      <c r="D577" s="74"/>
      <c r="E577" s="59"/>
      <c r="F577" s="74"/>
      <c r="G577" s="59"/>
      <c r="H577" s="28"/>
      <c r="I577" s="28"/>
    </row>
    <row r="578" spans="2:9" x14ac:dyDescent="0.3">
      <c r="B578" s="74"/>
      <c r="C578" s="59"/>
      <c r="D578" s="74"/>
      <c r="E578" s="59"/>
      <c r="F578" s="74"/>
      <c r="G578" s="59"/>
      <c r="H578" s="28"/>
      <c r="I578" s="28"/>
    </row>
    <row r="579" spans="2:9" x14ac:dyDescent="0.3">
      <c r="B579" s="74"/>
      <c r="C579" s="59"/>
      <c r="D579" s="74"/>
      <c r="E579" s="59"/>
      <c r="F579" s="74"/>
      <c r="G579" s="59"/>
      <c r="H579" s="28"/>
      <c r="I579" s="28"/>
    </row>
    <row r="580" spans="2:9" x14ac:dyDescent="0.3">
      <c r="B580" s="74"/>
      <c r="C580" s="59"/>
      <c r="D580" s="74"/>
      <c r="E580" s="59"/>
      <c r="F580" s="74"/>
      <c r="G580" s="59"/>
      <c r="H580" s="28"/>
      <c r="I580" s="28"/>
    </row>
    <row r="581" spans="2:9" x14ac:dyDescent="0.3">
      <c r="B581" s="74"/>
      <c r="C581" s="59"/>
      <c r="D581" s="74"/>
      <c r="E581" s="59"/>
      <c r="F581" s="74"/>
      <c r="G581" s="59"/>
      <c r="H581" s="28"/>
      <c r="I581" s="28"/>
    </row>
    <row r="582" spans="2:9" x14ac:dyDescent="0.3">
      <c r="B582" s="74"/>
      <c r="C582" s="59"/>
      <c r="D582" s="74"/>
      <c r="E582" s="59"/>
      <c r="F582" s="74"/>
      <c r="G582" s="59"/>
      <c r="H582" s="28"/>
      <c r="I582" s="28"/>
    </row>
    <row r="583" spans="2:9" x14ac:dyDescent="0.3">
      <c r="B583" s="74"/>
      <c r="C583" s="59"/>
      <c r="D583" s="74"/>
      <c r="E583" s="59"/>
      <c r="F583" s="74"/>
      <c r="G583" s="59"/>
      <c r="H583" s="28"/>
      <c r="I583" s="28"/>
    </row>
    <row r="584" spans="2:9" x14ac:dyDescent="0.3">
      <c r="B584" s="74"/>
      <c r="C584" s="59"/>
      <c r="D584" s="74"/>
      <c r="E584" s="59"/>
      <c r="F584" s="74"/>
      <c r="G584" s="59"/>
      <c r="H584" s="28"/>
      <c r="I584" s="28"/>
    </row>
    <row r="585" spans="2:9" x14ac:dyDescent="0.3">
      <c r="B585" s="74"/>
      <c r="C585" s="59"/>
      <c r="D585" s="74"/>
      <c r="E585" s="59"/>
      <c r="F585" s="74"/>
      <c r="G585" s="59"/>
      <c r="H585" s="28"/>
      <c r="I585" s="28"/>
    </row>
    <row r="586" spans="2:9" x14ac:dyDescent="0.3">
      <c r="B586" s="74"/>
      <c r="C586" s="59"/>
      <c r="D586" s="74"/>
      <c r="E586" s="59"/>
      <c r="F586" s="74"/>
      <c r="G586" s="59"/>
      <c r="H586" s="28"/>
      <c r="I586" s="28"/>
    </row>
    <row r="587" spans="2:9" x14ac:dyDescent="0.3">
      <c r="B587" s="74"/>
      <c r="C587" s="59"/>
      <c r="D587" s="74"/>
      <c r="E587" s="59"/>
      <c r="F587" s="74"/>
      <c r="G587" s="59"/>
      <c r="H587" s="28"/>
      <c r="I587" s="28"/>
    </row>
    <row r="588" spans="2:9" x14ac:dyDescent="0.3">
      <c r="B588" s="74"/>
      <c r="C588" s="59"/>
      <c r="D588" s="74"/>
      <c r="E588" s="59"/>
      <c r="F588" s="74"/>
      <c r="G588" s="59"/>
      <c r="H588" s="28"/>
      <c r="I588" s="28"/>
    </row>
    <row r="589" spans="2:9" x14ac:dyDescent="0.3">
      <c r="B589" s="74"/>
      <c r="C589" s="59"/>
      <c r="D589" s="74"/>
      <c r="E589" s="59"/>
      <c r="F589" s="74"/>
      <c r="G589" s="59"/>
      <c r="H589" s="28"/>
      <c r="I589" s="28"/>
    </row>
    <row r="590" spans="2:9" x14ac:dyDescent="0.3">
      <c r="B590" s="74"/>
      <c r="C590" s="59"/>
      <c r="D590" s="74"/>
      <c r="E590" s="59"/>
      <c r="F590" s="74"/>
      <c r="G590" s="59"/>
      <c r="H590" s="28"/>
      <c r="I590" s="28"/>
    </row>
    <row r="591" spans="2:9" x14ac:dyDescent="0.3">
      <c r="B591" s="74"/>
      <c r="C591" s="59"/>
      <c r="D591" s="74"/>
      <c r="E591" s="59"/>
      <c r="F591" s="74"/>
      <c r="G591" s="59"/>
      <c r="H591" s="28"/>
      <c r="I591" s="28"/>
    </row>
    <row r="592" spans="2:9" x14ac:dyDescent="0.3">
      <c r="B592" s="74"/>
      <c r="C592" s="59"/>
      <c r="D592" s="74"/>
      <c r="E592" s="59"/>
      <c r="F592" s="74"/>
      <c r="G592" s="59"/>
      <c r="H592" s="28"/>
      <c r="I592" s="28"/>
    </row>
    <row r="593" spans="2:9" x14ac:dyDescent="0.3">
      <c r="B593" s="74"/>
      <c r="C593" s="59"/>
      <c r="D593" s="74"/>
      <c r="E593" s="59"/>
      <c r="F593" s="74"/>
      <c r="G593" s="59"/>
      <c r="H593" s="28"/>
      <c r="I593" s="28"/>
    </row>
    <row r="594" spans="2:9" x14ac:dyDescent="0.3">
      <c r="B594" s="74"/>
      <c r="C594" s="59"/>
      <c r="D594" s="74"/>
      <c r="E594" s="59"/>
      <c r="F594" s="74"/>
      <c r="G594" s="59"/>
      <c r="H594" s="28"/>
      <c r="I594" s="28"/>
    </row>
    <row r="595" spans="2:9" x14ac:dyDescent="0.3">
      <c r="B595" s="74"/>
      <c r="C595" s="59"/>
      <c r="D595" s="74"/>
      <c r="E595" s="59"/>
      <c r="F595" s="74"/>
      <c r="G595" s="59"/>
      <c r="H595" s="28"/>
      <c r="I595" s="28"/>
    </row>
    <row r="596" spans="2:9" x14ac:dyDescent="0.3">
      <c r="B596" s="74"/>
      <c r="C596" s="59"/>
      <c r="D596" s="74"/>
      <c r="E596" s="59"/>
      <c r="F596" s="74"/>
      <c r="G596" s="59"/>
      <c r="H596" s="28"/>
      <c r="I596" s="28"/>
    </row>
    <row r="597" spans="2:9" x14ac:dyDescent="0.3">
      <c r="B597" s="74"/>
      <c r="C597" s="59"/>
      <c r="D597" s="74"/>
      <c r="E597" s="59"/>
      <c r="F597" s="74"/>
      <c r="G597" s="59"/>
      <c r="H597" s="28"/>
      <c r="I597" s="28"/>
    </row>
    <row r="598" spans="2:9" x14ac:dyDescent="0.3">
      <c r="B598" s="74"/>
      <c r="C598" s="59"/>
      <c r="D598" s="74"/>
      <c r="E598" s="59"/>
      <c r="F598" s="74"/>
      <c r="G598" s="59"/>
      <c r="H598" s="28"/>
      <c r="I598" s="28"/>
    </row>
    <row r="599" spans="2:9" x14ac:dyDescent="0.3">
      <c r="B599" s="74"/>
      <c r="C599" s="59"/>
      <c r="D599" s="74"/>
      <c r="E599" s="59"/>
      <c r="F599" s="74"/>
      <c r="G599" s="59"/>
      <c r="H599" s="28"/>
      <c r="I599" s="28"/>
    </row>
    <row r="600" spans="2:9" x14ac:dyDescent="0.3">
      <c r="B600" s="74"/>
      <c r="C600" s="59"/>
      <c r="D600" s="74"/>
      <c r="E600" s="59"/>
      <c r="F600" s="74"/>
      <c r="G600" s="59"/>
      <c r="H600" s="28"/>
      <c r="I600" s="28"/>
    </row>
    <row r="601" spans="2:9" x14ac:dyDescent="0.3">
      <c r="B601" s="74"/>
      <c r="C601" s="59"/>
      <c r="D601" s="74"/>
      <c r="E601" s="59"/>
      <c r="F601" s="74"/>
      <c r="G601" s="59"/>
      <c r="H601" s="28"/>
      <c r="I601" s="28"/>
    </row>
    <row r="602" spans="2:9" x14ac:dyDescent="0.3">
      <c r="B602" s="74"/>
      <c r="C602" s="59"/>
      <c r="D602" s="74"/>
      <c r="E602" s="59"/>
      <c r="F602" s="74"/>
      <c r="G602" s="59"/>
      <c r="H602" s="28"/>
      <c r="I602" s="28"/>
    </row>
    <row r="603" spans="2:9" x14ac:dyDescent="0.3">
      <c r="B603" s="74"/>
      <c r="C603" s="59"/>
      <c r="D603" s="74"/>
      <c r="E603" s="59"/>
      <c r="F603" s="74"/>
      <c r="G603" s="59"/>
      <c r="H603" s="28"/>
      <c r="I603" s="28"/>
    </row>
    <row r="604" spans="2:9" x14ac:dyDescent="0.3">
      <c r="B604" s="74"/>
      <c r="C604" s="59"/>
      <c r="D604" s="74"/>
      <c r="E604" s="59"/>
      <c r="F604" s="74"/>
      <c r="G604" s="59"/>
      <c r="H604" s="28"/>
      <c r="I604" s="28"/>
    </row>
    <row r="605" spans="2:9" x14ac:dyDescent="0.3">
      <c r="B605" s="74"/>
      <c r="C605" s="59"/>
      <c r="D605" s="74"/>
      <c r="E605" s="59"/>
      <c r="F605" s="74"/>
      <c r="G605" s="59"/>
      <c r="H605" s="28"/>
      <c r="I605" s="28"/>
    </row>
    <row r="606" spans="2:9" x14ac:dyDescent="0.3">
      <c r="B606" s="74"/>
      <c r="C606" s="59"/>
      <c r="D606" s="74"/>
      <c r="E606" s="59"/>
      <c r="F606" s="74"/>
      <c r="G606" s="59"/>
      <c r="H606" s="28"/>
      <c r="I606" s="28"/>
    </row>
    <row r="607" spans="2:9" x14ac:dyDescent="0.3">
      <c r="B607" s="74"/>
      <c r="C607" s="59"/>
      <c r="D607" s="74"/>
      <c r="E607" s="59"/>
      <c r="F607" s="74"/>
      <c r="G607" s="59"/>
      <c r="H607" s="28"/>
      <c r="I607" s="28"/>
    </row>
    <row r="608" spans="2:9" x14ac:dyDescent="0.3">
      <c r="B608" s="74"/>
      <c r="C608" s="59"/>
      <c r="D608" s="74"/>
      <c r="E608" s="59"/>
      <c r="F608" s="74"/>
      <c r="G608" s="59"/>
      <c r="H608" s="28"/>
      <c r="I608" s="28"/>
    </row>
    <row r="609" spans="2:9" x14ac:dyDescent="0.3">
      <c r="B609" s="74"/>
      <c r="C609" s="59"/>
      <c r="D609" s="74"/>
      <c r="E609" s="59"/>
      <c r="F609" s="74"/>
      <c r="G609" s="59"/>
      <c r="H609" s="28"/>
      <c r="I609" s="28"/>
    </row>
    <row r="610" spans="2:9" x14ac:dyDescent="0.3">
      <c r="B610" s="74"/>
      <c r="C610" s="59"/>
      <c r="D610" s="74"/>
      <c r="E610" s="59"/>
      <c r="F610" s="74"/>
      <c r="G610" s="59"/>
      <c r="H610" s="28"/>
      <c r="I610" s="28"/>
    </row>
    <row r="611" spans="2:9" x14ac:dyDescent="0.3">
      <c r="B611" s="74"/>
      <c r="C611" s="59"/>
      <c r="D611" s="74"/>
      <c r="E611" s="59"/>
      <c r="F611" s="74"/>
      <c r="G611" s="59"/>
      <c r="H611" s="28"/>
      <c r="I611" s="28"/>
    </row>
    <row r="612" spans="2:9" x14ac:dyDescent="0.3">
      <c r="B612" s="74"/>
      <c r="C612" s="59"/>
      <c r="D612" s="74"/>
      <c r="E612" s="59"/>
      <c r="F612" s="74"/>
      <c r="G612" s="59"/>
      <c r="H612" s="28"/>
      <c r="I612" s="28"/>
    </row>
    <row r="613" spans="2:9" x14ac:dyDescent="0.3">
      <c r="B613" s="74"/>
      <c r="C613" s="59"/>
      <c r="D613" s="74"/>
      <c r="E613" s="59"/>
      <c r="F613" s="74"/>
      <c r="G613" s="59"/>
      <c r="H613" s="28"/>
      <c r="I613" s="28"/>
    </row>
    <row r="614" spans="2:9" x14ac:dyDescent="0.3">
      <c r="B614" s="74"/>
      <c r="C614" s="59"/>
      <c r="D614" s="74"/>
      <c r="E614" s="59"/>
      <c r="F614" s="74"/>
      <c r="G614" s="59"/>
      <c r="H614" s="28"/>
      <c r="I614" s="28"/>
    </row>
    <row r="615" spans="2:9" x14ac:dyDescent="0.3">
      <c r="B615" s="74"/>
      <c r="C615" s="59"/>
      <c r="D615" s="74"/>
      <c r="E615" s="59"/>
      <c r="F615" s="74"/>
      <c r="G615" s="59"/>
      <c r="H615" s="28"/>
      <c r="I615" s="28"/>
    </row>
    <row r="616" spans="2:9" x14ac:dyDescent="0.3">
      <c r="B616" s="74"/>
      <c r="C616" s="59"/>
      <c r="D616" s="74"/>
      <c r="E616" s="59"/>
      <c r="F616" s="74"/>
      <c r="G616" s="59"/>
      <c r="H616" s="28"/>
      <c r="I616" s="28"/>
    </row>
    <row r="617" spans="2:9" x14ac:dyDescent="0.3">
      <c r="B617" s="74"/>
      <c r="C617" s="59"/>
      <c r="D617" s="74"/>
      <c r="E617" s="59"/>
      <c r="F617" s="74"/>
      <c r="G617" s="59"/>
      <c r="H617" s="28"/>
      <c r="I617" s="28"/>
    </row>
    <row r="618" spans="2:9" x14ac:dyDescent="0.3">
      <c r="B618" s="74"/>
      <c r="C618" s="59"/>
      <c r="D618" s="74"/>
      <c r="E618" s="59"/>
      <c r="F618" s="74"/>
      <c r="G618" s="59"/>
      <c r="H618" s="28"/>
      <c r="I618" s="28"/>
    </row>
    <row r="619" spans="2:9" x14ac:dyDescent="0.3">
      <c r="B619" s="74"/>
      <c r="C619" s="59"/>
      <c r="D619" s="74"/>
      <c r="E619" s="59"/>
      <c r="F619" s="74"/>
      <c r="G619" s="59"/>
      <c r="H619" s="28"/>
      <c r="I619" s="28"/>
    </row>
    <row r="620" spans="2:9" x14ac:dyDescent="0.3">
      <c r="B620" s="74"/>
      <c r="C620" s="59"/>
      <c r="D620" s="74"/>
      <c r="E620" s="59"/>
      <c r="F620" s="74"/>
      <c r="G620" s="59"/>
      <c r="H620" s="28"/>
      <c r="I620" s="28"/>
    </row>
    <row r="621" spans="2:9" x14ac:dyDescent="0.3">
      <c r="B621" s="74"/>
      <c r="C621" s="59"/>
      <c r="D621" s="74"/>
      <c r="E621" s="59"/>
      <c r="F621" s="74"/>
      <c r="G621" s="59"/>
      <c r="H621" s="28"/>
      <c r="I621" s="28"/>
    </row>
    <row r="622" spans="2:9" x14ac:dyDescent="0.3">
      <c r="B622" s="74"/>
      <c r="C622" s="59"/>
      <c r="D622" s="74"/>
      <c r="E622" s="59"/>
      <c r="F622" s="74"/>
      <c r="G622" s="59"/>
      <c r="H622" s="28"/>
      <c r="I622" s="28"/>
    </row>
    <row r="623" spans="2:9" x14ac:dyDescent="0.3">
      <c r="B623" s="74"/>
      <c r="C623" s="59"/>
      <c r="D623" s="74"/>
      <c r="E623" s="59"/>
      <c r="F623" s="74"/>
      <c r="G623" s="59"/>
      <c r="H623" s="28"/>
      <c r="I623" s="28"/>
    </row>
    <row r="624" spans="2:9" x14ac:dyDescent="0.3">
      <c r="B624" s="74"/>
      <c r="C624" s="59"/>
      <c r="D624" s="74"/>
      <c r="E624" s="59"/>
      <c r="F624" s="74"/>
      <c r="G624" s="59"/>
      <c r="H624" s="28"/>
      <c r="I624" s="28"/>
    </row>
    <row r="625" spans="2:9" x14ac:dyDescent="0.3">
      <c r="B625" s="74"/>
      <c r="C625" s="59"/>
      <c r="D625" s="74"/>
      <c r="E625" s="59"/>
      <c r="F625" s="74"/>
      <c r="G625" s="59"/>
      <c r="H625" s="28"/>
      <c r="I625" s="28"/>
    </row>
    <row r="626" spans="2:9" x14ac:dyDescent="0.3">
      <c r="B626" s="74"/>
      <c r="C626" s="59"/>
      <c r="D626" s="74"/>
      <c r="E626" s="59"/>
      <c r="F626" s="74"/>
      <c r="G626" s="59"/>
      <c r="H626" s="28"/>
      <c r="I626" s="28"/>
    </row>
    <row r="627" spans="2:9" x14ac:dyDescent="0.3">
      <c r="B627" s="74"/>
      <c r="C627" s="59"/>
      <c r="D627" s="74"/>
      <c r="E627" s="59"/>
      <c r="F627" s="74"/>
      <c r="G627" s="59"/>
      <c r="H627" s="28"/>
      <c r="I627" s="28"/>
    </row>
    <row r="628" spans="2:9" x14ac:dyDescent="0.3">
      <c r="B628" s="74"/>
      <c r="C628" s="59"/>
      <c r="D628" s="74"/>
      <c r="E628" s="59"/>
      <c r="F628" s="74"/>
      <c r="G628" s="59"/>
      <c r="H628" s="28"/>
      <c r="I628" s="28"/>
    </row>
    <row r="629" spans="2:9" x14ac:dyDescent="0.3">
      <c r="B629" s="74"/>
      <c r="C629" s="59"/>
      <c r="D629" s="74"/>
      <c r="E629" s="59"/>
      <c r="F629" s="74"/>
      <c r="G629" s="59"/>
      <c r="H629" s="28"/>
      <c r="I629" s="28"/>
    </row>
    <row r="630" spans="2:9" x14ac:dyDescent="0.3">
      <c r="B630" s="74"/>
      <c r="C630" s="59"/>
      <c r="D630" s="74"/>
      <c r="E630" s="59"/>
      <c r="F630" s="74"/>
      <c r="G630" s="59"/>
      <c r="H630" s="28"/>
      <c r="I630" s="28"/>
    </row>
    <row r="631" spans="2:9" x14ac:dyDescent="0.3">
      <c r="B631" s="74"/>
      <c r="C631" s="59"/>
      <c r="D631" s="74"/>
      <c r="E631" s="59"/>
      <c r="F631" s="74"/>
      <c r="G631" s="59"/>
      <c r="H631" s="28"/>
      <c r="I631" s="28"/>
    </row>
    <row r="632" spans="2:9" x14ac:dyDescent="0.3">
      <c r="B632" s="74"/>
      <c r="C632" s="59"/>
      <c r="D632" s="74"/>
      <c r="E632" s="59"/>
      <c r="F632" s="74"/>
      <c r="G632" s="59"/>
      <c r="H632" s="28"/>
      <c r="I632" s="28"/>
    </row>
    <row r="633" spans="2:9" x14ac:dyDescent="0.3">
      <c r="B633" s="74"/>
      <c r="C633" s="59"/>
      <c r="D633" s="74"/>
      <c r="E633" s="59"/>
      <c r="F633" s="74"/>
      <c r="G633" s="59"/>
      <c r="H633" s="28"/>
      <c r="I633" s="28"/>
    </row>
    <row r="634" spans="2:9" x14ac:dyDescent="0.3">
      <c r="B634" s="74"/>
      <c r="C634" s="59"/>
      <c r="D634" s="74"/>
      <c r="E634" s="59"/>
      <c r="F634" s="74"/>
      <c r="G634" s="59"/>
      <c r="H634" s="28"/>
      <c r="I634" s="28"/>
    </row>
    <row r="635" spans="2:9" x14ac:dyDescent="0.3">
      <c r="B635" s="74"/>
      <c r="C635" s="59"/>
      <c r="D635" s="74"/>
      <c r="E635" s="59"/>
      <c r="F635" s="74"/>
      <c r="G635" s="59"/>
      <c r="H635" s="28"/>
      <c r="I635" s="28"/>
    </row>
    <row r="636" spans="2:9" x14ac:dyDescent="0.3">
      <c r="B636" s="74"/>
      <c r="C636" s="59"/>
      <c r="D636" s="74"/>
      <c r="E636" s="59"/>
      <c r="F636" s="74"/>
      <c r="G636" s="59"/>
      <c r="H636" s="28"/>
      <c r="I636" s="28"/>
    </row>
    <row r="637" spans="2:9" x14ac:dyDescent="0.3">
      <c r="B637" s="74"/>
      <c r="C637" s="59"/>
      <c r="D637" s="74"/>
      <c r="E637" s="59"/>
      <c r="F637" s="74"/>
      <c r="G637" s="59"/>
      <c r="H637" s="28"/>
      <c r="I637" s="28"/>
    </row>
    <row r="638" spans="2:9" x14ac:dyDescent="0.3">
      <c r="B638" s="74"/>
      <c r="C638" s="59"/>
      <c r="D638" s="74"/>
      <c r="E638" s="59"/>
      <c r="F638" s="74"/>
      <c r="G638" s="59"/>
      <c r="H638" s="28"/>
      <c r="I638" s="28"/>
    </row>
    <row r="639" spans="2:9" x14ac:dyDescent="0.3">
      <c r="B639" s="74"/>
      <c r="C639" s="59"/>
      <c r="D639" s="74"/>
      <c r="E639" s="59"/>
      <c r="F639" s="74"/>
      <c r="G639" s="59"/>
      <c r="H639" s="28"/>
      <c r="I639" s="28"/>
    </row>
    <row r="640" spans="2:9" x14ac:dyDescent="0.3">
      <c r="B640" s="74"/>
      <c r="C640" s="59"/>
      <c r="D640" s="74"/>
      <c r="E640" s="59"/>
      <c r="F640" s="74"/>
      <c r="G640" s="59"/>
      <c r="H640" s="28"/>
      <c r="I640" s="28"/>
    </row>
    <row r="641" spans="2:9" x14ac:dyDescent="0.3">
      <c r="B641" s="74"/>
      <c r="C641" s="59"/>
      <c r="D641" s="74"/>
      <c r="E641" s="59"/>
      <c r="F641" s="74"/>
      <c r="G641" s="59"/>
      <c r="H641" s="28"/>
      <c r="I641" s="28"/>
    </row>
    <row r="642" spans="2:9" x14ac:dyDescent="0.3">
      <c r="B642" s="74"/>
      <c r="C642" s="59"/>
      <c r="D642" s="74"/>
      <c r="E642" s="59"/>
      <c r="F642" s="74"/>
      <c r="G642" s="59"/>
      <c r="H642" s="28"/>
      <c r="I642" s="28"/>
    </row>
    <row r="643" spans="2:9" x14ac:dyDescent="0.3">
      <c r="B643" s="74"/>
      <c r="C643" s="59"/>
      <c r="D643" s="74"/>
      <c r="E643" s="59"/>
      <c r="F643" s="74"/>
      <c r="G643" s="59"/>
      <c r="H643" s="28"/>
      <c r="I643" s="28"/>
    </row>
    <row r="644" spans="2:9" x14ac:dyDescent="0.3">
      <c r="B644" s="74"/>
      <c r="C644" s="59"/>
      <c r="D644" s="74"/>
      <c r="E644" s="59"/>
      <c r="F644" s="74"/>
      <c r="G644" s="59"/>
      <c r="H644" s="28"/>
      <c r="I644" s="28"/>
    </row>
    <row r="645" spans="2:9" x14ac:dyDescent="0.3">
      <c r="B645" s="74"/>
      <c r="C645" s="59"/>
      <c r="D645" s="74"/>
      <c r="E645" s="59"/>
      <c r="F645" s="74"/>
      <c r="G645" s="59"/>
      <c r="H645" s="28"/>
      <c r="I645" s="28"/>
    </row>
    <row r="646" spans="2:9" x14ac:dyDescent="0.3">
      <c r="B646" s="74"/>
      <c r="C646" s="59"/>
      <c r="D646" s="74"/>
      <c r="E646" s="59"/>
      <c r="F646" s="74"/>
      <c r="G646" s="59"/>
      <c r="H646" s="28"/>
      <c r="I646" s="28"/>
    </row>
    <row r="647" spans="2:9" x14ac:dyDescent="0.3">
      <c r="B647" s="74"/>
      <c r="C647" s="59"/>
      <c r="D647" s="74"/>
      <c r="E647" s="59"/>
      <c r="F647" s="74"/>
      <c r="G647" s="59"/>
      <c r="H647" s="28"/>
      <c r="I647" s="28"/>
    </row>
    <row r="648" spans="2:9" x14ac:dyDescent="0.3">
      <c r="B648" s="74"/>
      <c r="C648" s="59"/>
      <c r="D648" s="74"/>
      <c r="E648" s="59"/>
      <c r="F648" s="74"/>
      <c r="G648" s="59"/>
      <c r="H648" s="28"/>
      <c r="I648" s="28"/>
    </row>
    <row r="649" spans="2:9" x14ac:dyDescent="0.3">
      <c r="B649" s="74"/>
      <c r="C649" s="59"/>
      <c r="D649" s="74"/>
      <c r="E649" s="59"/>
      <c r="F649" s="74"/>
      <c r="G649" s="59"/>
      <c r="H649" s="28"/>
      <c r="I649" s="28"/>
    </row>
    <row r="650" spans="2:9" x14ac:dyDescent="0.3">
      <c r="B650" s="74"/>
      <c r="C650" s="59"/>
      <c r="D650" s="74"/>
      <c r="E650" s="59"/>
      <c r="F650" s="74"/>
      <c r="G650" s="59"/>
      <c r="H650" s="28"/>
      <c r="I650" s="28"/>
    </row>
    <row r="651" spans="2:9" x14ac:dyDescent="0.3">
      <c r="B651" s="74"/>
      <c r="C651" s="59"/>
      <c r="D651" s="74"/>
      <c r="E651" s="59"/>
      <c r="F651" s="74"/>
      <c r="G651" s="59"/>
      <c r="H651" s="28"/>
      <c r="I651" s="28"/>
    </row>
    <row r="652" spans="2:9" x14ac:dyDescent="0.3">
      <c r="B652" s="74"/>
      <c r="C652" s="59"/>
      <c r="D652" s="74"/>
      <c r="E652" s="59"/>
      <c r="F652" s="74"/>
      <c r="G652" s="59"/>
      <c r="H652" s="28"/>
      <c r="I652" s="28"/>
    </row>
    <row r="653" spans="2:9" x14ac:dyDescent="0.3">
      <c r="B653" s="74"/>
      <c r="C653" s="59"/>
      <c r="D653" s="74"/>
      <c r="E653" s="59"/>
      <c r="F653" s="74"/>
      <c r="G653" s="59"/>
      <c r="H653" s="28"/>
      <c r="I653" s="28"/>
    </row>
    <row r="654" spans="2:9" x14ac:dyDescent="0.3">
      <c r="B654" s="74"/>
      <c r="C654" s="59"/>
      <c r="D654" s="74"/>
      <c r="E654" s="59"/>
      <c r="F654" s="74"/>
      <c r="G654" s="59"/>
      <c r="H654" s="28"/>
      <c r="I654" s="28"/>
    </row>
    <row r="655" spans="2:9" x14ac:dyDescent="0.3">
      <c r="B655" s="74"/>
      <c r="C655" s="59"/>
      <c r="D655" s="74"/>
      <c r="E655" s="59"/>
      <c r="F655" s="74"/>
      <c r="G655" s="59"/>
      <c r="H655" s="28"/>
      <c r="I655" s="28"/>
    </row>
    <row r="656" spans="2:9" x14ac:dyDescent="0.3">
      <c r="B656" s="74"/>
      <c r="C656" s="59"/>
      <c r="D656" s="74"/>
      <c r="E656" s="59"/>
      <c r="F656" s="74"/>
      <c r="G656" s="59"/>
      <c r="H656" s="28"/>
      <c r="I656" s="28"/>
    </row>
    <row r="657" spans="2:9" x14ac:dyDescent="0.3">
      <c r="B657" s="74"/>
      <c r="C657" s="59"/>
      <c r="D657" s="74"/>
      <c r="E657" s="59"/>
      <c r="F657" s="74"/>
      <c r="G657" s="59"/>
      <c r="H657" s="28"/>
      <c r="I657" s="28"/>
    </row>
    <row r="658" spans="2:9" x14ac:dyDescent="0.3">
      <c r="B658" s="74"/>
      <c r="C658" s="59"/>
      <c r="D658" s="74"/>
      <c r="E658" s="59"/>
      <c r="F658" s="74"/>
      <c r="G658" s="59"/>
      <c r="H658" s="28"/>
      <c r="I658" s="28"/>
    </row>
    <row r="659" spans="2:9" x14ac:dyDescent="0.3">
      <c r="B659" s="74"/>
      <c r="C659" s="59"/>
      <c r="D659" s="74"/>
      <c r="E659" s="59"/>
      <c r="F659" s="74"/>
      <c r="G659" s="59"/>
      <c r="H659" s="28"/>
      <c r="I659" s="28"/>
    </row>
    <row r="660" spans="2:9" x14ac:dyDescent="0.3">
      <c r="B660" s="74"/>
      <c r="C660" s="59"/>
      <c r="D660" s="74"/>
      <c r="E660" s="59"/>
      <c r="F660" s="74"/>
      <c r="G660" s="59"/>
      <c r="H660" s="28"/>
      <c r="I660" s="28"/>
    </row>
    <row r="661" spans="2:9" x14ac:dyDescent="0.3">
      <c r="B661" s="74"/>
      <c r="C661" s="59"/>
      <c r="D661" s="74"/>
      <c r="E661" s="59"/>
      <c r="F661" s="74"/>
      <c r="G661" s="59"/>
      <c r="H661" s="28"/>
      <c r="I661" s="28"/>
    </row>
    <row r="662" spans="2:9" x14ac:dyDescent="0.3">
      <c r="B662" s="74"/>
      <c r="C662" s="59"/>
      <c r="D662" s="74"/>
      <c r="E662" s="59"/>
      <c r="F662" s="74"/>
      <c r="G662" s="59"/>
      <c r="H662" s="28"/>
      <c r="I662" s="28"/>
    </row>
    <row r="663" spans="2:9" x14ac:dyDescent="0.3">
      <c r="B663" s="74"/>
      <c r="C663" s="59"/>
      <c r="D663" s="74"/>
      <c r="E663" s="59"/>
      <c r="F663" s="74"/>
      <c r="G663" s="59"/>
      <c r="H663" s="28"/>
      <c r="I663" s="28"/>
    </row>
    <row r="664" spans="2:9" x14ac:dyDescent="0.3">
      <c r="B664" s="74"/>
      <c r="C664" s="59"/>
      <c r="D664" s="74"/>
      <c r="E664" s="59"/>
      <c r="F664" s="74"/>
      <c r="G664" s="59"/>
    </row>
    <row r="665" spans="2:9" x14ac:dyDescent="0.3">
      <c r="B665" s="74"/>
      <c r="C665" s="59"/>
      <c r="D665" s="74"/>
      <c r="E665" s="59"/>
      <c r="F665" s="74"/>
      <c r="G665" s="59"/>
    </row>
    <row r="666" spans="2:9" x14ac:dyDescent="0.3">
      <c r="B666" s="74"/>
      <c r="C666" s="59"/>
      <c r="D666" s="74"/>
      <c r="E666" s="59"/>
      <c r="F666" s="74"/>
      <c r="G666" s="59"/>
    </row>
    <row r="667" spans="2:9" x14ac:dyDescent="0.3">
      <c r="B667" s="74"/>
      <c r="C667" s="59"/>
      <c r="D667" s="74"/>
      <c r="E667" s="59"/>
      <c r="F667" s="74"/>
      <c r="G667" s="59"/>
    </row>
    <row r="668" spans="2:9" x14ac:dyDescent="0.3">
      <c r="B668" s="74"/>
      <c r="C668" s="59"/>
      <c r="D668" s="74"/>
      <c r="E668" s="59"/>
      <c r="F668" s="74"/>
      <c r="G668" s="59"/>
    </row>
    <row r="669" spans="2:9" x14ac:dyDescent="0.3">
      <c r="B669" s="74"/>
      <c r="C669" s="59"/>
      <c r="D669" s="74"/>
      <c r="E669" s="59"/>
      <c r="F669" s="74"/>
      <c r="G669" s="59"/>
    </row>
    <row r="670" spans="2:9" x14ac:dyDescent="0.3">
      <c r="B670" s="74"/>
      <c r="C670" s="59"/>
      <c r="D670" s="74"/>
      <c r="E670" s="59"/>
      <c r="F670" s="74"/>
      <c r="G670" s="59"/>
    </row>
    <row r="671" spans="2:9" x14ac:dyDescent="0.3">
      <c r="B671" s="74"/>
      <c r="C671" s="59"/>
      <c r="D671" s="74"/>
      <c r="E671" s="59"/>
      <c r="F671" s="74"/>
      <c r="G671" s="59"/>
    </row>
    <row r="672" spans="2:9" x14ac:dyDescent="0.3">
      <c r="B672" s="74"/>
      <c r="C672" s="59"/>
      <c r="D672" s="74"/>
      <c r="E672" s="59"/>
      <c r="F672" s="74"/>
      <c r="G672" s="59"/>
    </row>
    <row r="673" spans="2:7" x14ac:dyDescent="0.3">
      <c r="B673" s="74"/>
      <c r="C673" s="59"/>
      <c r="D673" s="74"/>
      <c r="E673" s="59"/>
      <c r="F673" s="74"/>
      <c r="G673" s="59"/>
    </row>
    <row r="674" spans="2:7" x14ac:dyDescent="0.3">
      <c r="B674" s="74"/>
      <c r="C674" s="59"/>
      <c r="D674" s="74"/>
      <c r="E674" s="59"/>
      <c r="F674" s="74"/>
      <c r="G674" s="59"/>
    </row>
    <row r="675" spans="2:7" x14ac:dyDescent="0.3">
      <c r="B675" s="74"/>
      <c r="C675" s="59"/>
      <c r="D675" s="74"/>
      <c r="E675" s="59"/>
      <c r="F675" s="74"/>
      <c r="G675" s="59"/>
    </row>
  </sheetData>
  <sheetProtection algorithmName="SHA-512" hashValue="TzLmMrvY/fD+HyLY62PW3NYZGrLV+7smViDbf+M/xtzfd91aV06mP5N0AI7dzARWDAAq/t+k3YxE9RNL2JMOwQ==" saltValue="ZIJccWFdwjQaKLdzMbHwrQ==" spinCount="100000" sheet="1" selectLockedCells="1"/>
  <mergeCells count="43">
    <mergeCell ref="B42:C42"/>
    <mergeCell ref="D42:E42"/>
    <mergeCell ref="F42:G42"/>
    <mergeCell ref="B69:C69"/>
    <mergeCell ref="D69:E69"/>
    <mergeCell ref="F69:G69"/>
    <mergeCell ref="B52:C52"/>
    <mergeCell ref="D52:E52"/>
    <mergeCell ref="F52:G52"/>
    <mergeCell ref="B53:C53"/>
    <mergeCell ref="D53:E53"/>
    <mergeCell ref="F53:G53"/>
    <mergeCell ref="B1:C1"/>
    <mergeCell ref="D1:E1"/>
    <mergeCell ref="F1:G1"/>
    <mergeCell ref="B2:C2"/>
    <mergeCell ref="A22:G26"/>
    <mergeCell ref="A5:G5"/>
    <mergeCell ref="B11:C11"/>
    <mergeCell ref="D11:E11"/>
    <mergeCell ref="F11:G11"/>
    <mergeCell ref="B3:C3"/>
    <mergeCell ref="D3:E3"/>
    <mergeCell ref="F3:G3"/>
    <mergeCell ref="D2:E2"/>
    <mergeCell ref="F2:G2"/>
    <mergeCell ref="A12:A13"/>
    <mergeCell ref="A14:A15"/>
    <mergeCell ref="A80:G84"/>
    <mergeCell ref="A57:G61"/>
    <mergeCell ref="B54:C54"/>
    <mergeCell ref="F54:G54"/>
    <mergeCell ref="D54:E54"/>
    <mergeCell ref="A16:A17"/>
    <mergeCell ref="A18:A19"/>
    <mergeCell ref="A43:A44"/>
    <mergeCell ref="A45:A46"/>
    <mergeCell ref="A47:A48"/>
    <mergeCell ref="A49:A50"/>
    <mergeCell ref="A70:A71"/>
    <mergeCell ref="A72:A73"/>
    <mergeCell ref="A74:A75"/>
    <mergeCell ref="A76:A77"/>
  </mergeCells>
  <dataValidations count="1">
    <dataValidation type="date" allowBlank="1" showInputMessage="1" showErrorMessage="1" sqref="B52:G52" xr:uid="{00000000-0002-0000-0200-000000000000}">
      <formula1>43831</formula1>
      <formula2>45291</formula2>
    </dataValidation>
  </dataValidations>
  <pageMargins left="0.7" right="0.7" top="0.78740157499999996" bottom="0.78740157499999996" header="0.3" footer="0.3"/>
  <pageSetup paperSize="9" scale="56" fitToHeight="0" orientation="landscape" r:id="rId1"/>
  <rowBreaks count="2" manualBreakCount="2">
    <brk id="27" max="16383" man="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2525"/>
    <pageSetUpPr autoPageBreaks="0" fitToPage="1"/>
  </sheetPr>
  <dimension ref="A1:H65"/>
  <sheetViews>
    <sheetView showGridLines="0" topLeftCell="A28" zoomScaleNormal="100" zoomScaleSheetLayoutView="100" workbookViewId="0">
      <selection activeCell="B19" sqref="B19"/>
    </sheetView>
  </sheetViews>
  <sheetFormatPr baseColWidth="10" defaultRowHeight="14.4" x14ac:dyDescent="0.3"/>
  <cols>
    <col min="1" max="1" width="122.77734375" customWidth="1"/>
    <col min="2" max="2" width="24.5546875" customWidth="1"/>
    <col min="3" max="3" width="34" customWidth="1"/>
    <col min="4" max="4" width="36.44140625" customWidth="1"/>
    <col min="5" max="5" width="22" customWidth="1"/>
    <col min="6" max="8" width="10.5546875" hidden="1" customWidth="1"/>
    <col min="9" max="9" width="10.5546875" customWidth="1"/>
    <col min="10" max="11" width="10.77734375" customWidth="1"/>
  </cols>
  <sheetData>
    <row r="1" spans="1:7" ht="48" customHeight="1" x14ac:dyDescent="0.3">
      <c r="A1" s="358" t="s">
        <v>114</v>
      </c>
      <c r="B1" s="359"/>
      <c r="C1" s="359"/>
      <c r="D1" s="359"/>
      <c r="E1" s="359"/>
      <c r="F1" s="359"/>
      <c r="G1" s="359"/>
    </row>
    <row r="2" spans="1:7" ht="10.050000000000001" hidden="1" customHeight="1" x14ac:dyDescent="0.3">
      <c r="A2" s="165"/>
      <c r="B2" s="165"/>
      <c r="C2" s="165"/>
      <c r="D2" s="165"/>
      <c r="E2" s="165"/>
      <c r="F2" s="165"/>
      <c r="G2" s="165"/>
    </row>
    <row r="3" spans="1:7" ht="10.050000000000001" hidden="1" customHeight="1" x14ac:dyDescent="0.3"/>
    <row r="4" spans="1:7" ht="10.050000000000001" hidden="1" customHeight="1" x14ac:dyDescent="0.3"/>
    <row r="5" spans="1:7" ht="10.050000000000001" hidden="1" customHeight="1" x14ac:dyDescent="0.3"/>
    <row r="6" spans="1:7" ht="15" hidden="1" customHeight="1" x14ac:dyDescent="0.3">
      <c r="B6" t="s">
        <v>66</v>
      </c>
    </row>
    <row r="7" spans="1:7" ht="29.1" hidden="1" customHeight="1" x14ac:dyDescent="0.3">
      <c r="B7" s="185" t="s">
        <v>83</v>
      </c>
      <c r="C7" s="187">
        <f>'Kosten im Referenzmonat'!C4</f>
        <v>0</v>
      </c>
    </row>
    <row r="8" spans="1:7" ht="24.6" hidden="1" customHeight="1" x14ac:dyDescent="0.3">
      <c r="B8" s="180" t="s">
        <v>82</v>
      </c>
      <c r="C8" s="186">
        <f>'Kosten im Referenzmonat'!C5</f>
        <v>0</v>
      </c>
    </row>
    <row r="9" spans="1:7" ht="15" hidden="1" customHeight="1" x14ac:dyDescent="0.3">
      <c r="B9" s="180" t="s">
        <v>108</v>
      </c>
      <c r="C9" s="132">
        <f>IF(OR(C8="",C8=0),0,C7/C8)</f>
        <v>0</v>
      </c>
    </row>
    <row r="10" spans="1:7" ht="15" hidden="1" customHeight="1" x14ac:dyDescent="0.3">
      <c r="B10" s="188"/>
      <c r="C10" s="189"/>
    </row>
    <row r="11" spans="1:7" ht="15" hidden="1" customHeight="1" x14ac:dyDescent="0.3">
      <c r="B11" t="s">
        <v>141</v>
      </c>
    </row>
    <row r="12" spans="1:7" ht="25.05" hidden="1" customHeight="1" x14ac:dyDescent="0.3">
      <c r="B12" s="185" t="s">
        <v>83</v>
      </c>
      <c r="C12" s="187">
        <f>'Kosten im Referenzmonat'!C8</f>
        <v>0</v>
      </c>
    </row>
    <row r="13" spans="1:7" ht="29.1" hidden="1" customHeight="1" x14ac:dyDescent="0.3">
      <c r="B13" s="184" t="s">
        <v>82</v>
      </c>
      <c r="C13" s="186">
        <f>'Kosten im Referenzmonat'!C9</f>
        <v>0</v>
      </c>
    </row>
    <row r="14" spans="1:7" ht="15" hidden="1" customHeight="1" x14ac:dyDescent="0.3">
      <c r="B14" s="184" t="s">
        <v>108</v>
      </c>
      <c r="C14" s="132">
        <f>IF(OR(C13="",C13=0),0,C12/C13)</f>
        <v>0</v>
      </c>
      <c r="F14">
        <f>IF(C9&lt;&gt;0,C9,C14)</f>
        <v>0</v>
      </c>
    </row>
    <row r="15" spans="1:7" ht="15" hidden="1" customHeight="1" x14ac:dyDescent="0.3">
      <c r="B15" s="188"/>
      <c r="C15" s="189"/>
    </row>
    <row r="16" spans="1:7" ht="20.25" customHeight="1" thickBot="1" x14ac:dyDescent="0.35"/>
    <row r="17" spans="1:6" ht="39.6" customHeight="1" x14ac:dyDescent="0.3">
      <c r="A17" s="360">
        <v>2023</v>
      </c>
      <c r="B17" s="362" t="s">
        <v>109</v>
      </c>
      <c r="C17" s="363"/>
      <c r="D17" s="364" t="s">
        <v>88</v>
      </c>
      <c r="E17" s="366" t="s">
        <v>85</v>
      </c>
    </row>
    <row r="18" spans="1:6" ht="72.75" customHeight="1" thickBot="1" x14ac:dyDescent="0.35">
      <c r="A18" s="361"/>
      <c r="B18" s="129" t="s">
        <v>84</v>
      </c>
      <c r="C18" s="173" t="s">
        <v>87</v>
      </c>
      <c r="D18" s="365"/>
      <c r="E18" s="367"/>
    </row>
    <row r="19" spans="1:6" x14ac:dyDescent="0.3">
      <c r="A19" s="154" t="s">
        <v>70</v>
      </c>
      <c r="B19" s="134">
        <v>0</v>
      </c>
      <c r="C19" s="198">
        <v>0</v>
      </c>
      <c r="D19" s="183">
        <f>$F$14*C19</f>
        <v>0</v>
      </c>
      <c r="E19" s="135">
        <f>IF(F19&lt;0,0,F19)</f>
        <v>0</v>
      </c>
      <c r="F19" s="125">
        <f>IF(OR(C19=0,D19=0),0,B19-D19)</f>
        <v>0</v>
      </c>
    </row>
    <row r="20" spans="1:6" x14ac:dyDescent="0.3">
      <c r="A20" s="154" t="s">
        <v>69</v>
      </c>
      <c r="B20" s="134">
        <v>0</v>
      </c>
      <c r="C20" s="198">
        <v>0</v>
      </c>
      <c r="D20" s="183">
        <f>$F$14*C20</f>
        <v>0</v>
      </c>
      <c r="E20" s="135">
        <f t="shared" ref="E20:E26" si="0">IF(F20&lt;0,0,F20)</f>
        <v>0</v>
      </c>
      <c r="F20" s="125">
        <f t="shared" ref="F20:F26" si="1">IF(OR(C20=0,D20=0),0,B20-D20)</f>
        <v>0</v>
      </c>
    </row>
    <row r="21" spans="1:6" x14ac:dyDescent="0.3">
      <c r="A21" s="154" t="s">
        <v>71</v>
      </c>
      <c r="B21" s="134">
        <v>0</v>
      </c>
      <c r="C21" s="198">
        <v>0</v>
      </c>
      <c r="D21" s="183">
        <f t="shared" ref="D21:D26" si="2">$F$14*C21</f>
        <v>0</v>
      </c>
      <c r="E21" s="135">
        <f t="shared" si="0"/>
        <v>0</v>
      </c>
      <c r="F21" s="125">
        <f t="shared" si="1"/>
        <v>0</v>
      </c>
    </row>
    <row r="22" spans="1:6" x14ac:dyDescent="0.3">
      <c r="A22" s="154" t="s">
        <v>72</v>
      </c>
      <c r="B22" s="134">
        <v>0</v>
      </c>
      <c r="C22" s="198">
        <v>0</v>
      </c>
      <c r="D22" s="183">
        <f t="shared" si="2"/>
        <v>0</v>
      </c>
      <c r="E22" s="135">
        <f t="shared" si="0"/>
        <v>0</v>
      </c>
      <c r="F22" s="125">
        <f t="shared" si="1"/>
        <v>0</v>
      </c>
    </row>
    <row r="23" spans="1:6" x14ac:dyDescent="0.3">
      <c r="A23" s="154" t="s">
        <v>73</v>
      </c>
      <c r="B23" s="134">
        <v>0</v>
      </c>
      <c r="C23" s="198">
        <v>0</v>
      </c>
      <c r="D23" s="183">
        <f t="shared" si="2"/>
        <v>0</v>
      </c>
      <c r="E23" s="135">
        <f t="shared" si="0"/>
        <v>0</v>
      </c>
      <c r="F23" s="125">
        <f t="shared" si="1"/>
        <v>0</v>
      </c>
    </row>
    <row r="24" spans="1:6" x14ac:dyDescent="0.3">
      <c r="A24" s="154" t="s">
        <v>74</v>
      </c>
      <c r="B24" s="134">
        <v>0</v>
      </c>
      <c r="C24" s="198">
        <v>0</v>
      </c>
      <c r="D24" s="183">
        <f t="shared" si="2"/>
        <v>0</v>
      </c>
      <c r="E24" s="135">
        <f t="shared" si="0"/>
        <v>0</v>
      </c>
      <c r="F24" s="125">
        <f t="shared" si="1"/>
        <v>0</v>
      </c>
    </row>
    <row r="25" spans="1:6" x14ac:dyDescent="0.3">
      <c r="A25" s="154" t="s">
        <v>75</v>
      </c>
      <c r="B25" s="134">
        <v>0</v>
      </c>
      <c r="C25" s="198">
        <v>0</v>
      </c>
      <c r="D25" s="183">
        <f t="shared" si="2"/>
        <v>0</v>
      </c>
      <c r="E25" s="135">
        <f t="shared" si="0"/>
        <v>0</v>
      </c>
      <c r="F25" s="125">
        <f t="shared" si="1"/>
        <v>0</v>
      </c>
    </row>
    <row r="26" spans="1:6" x14ac:dyDescent="0.3">
      <c r="A26" s="154" t="s">
        <v>76</v>
      </c>
      <c r="B26" s="134">
        <v>0</v>
      </c>
      <c r="C26" s="198">
        <v>0</v>
      </c>
      <c r="D26" s="183">
        <f t="shared" si="2"/>
        <v>0</v>
      </c>
      <c r="E26" s="135">
        <f t="shared" si="0"/>
        <v>0</v>
      </c>
      <c r="F26" s="125">
        <f t="shared" si="1"/>
        <v>0</v>
      </c>
    </row>
    <row r="27" spans="1:6" ht="15" thickBot="1" x14ac:dyDescent="0.35">
      <c r="A27" s="155" t="s">
        <v>77</v>
      </c>
      <c r="B27" s="136">
        <v>0</v>
      </c>
      <c r="C27" s="199">
        <v>0</v>
      </c>
      <c r="D27" s="192">
        <f>$F$14*C27</f>
        <v>0</v>
      </c>
      <c r="E27" s="137">
        <f>IF(F27&lt;0,0,F27)</f>
        <v>0</v>
      </c>
      <c r="F27" s="125">
        <f>IF(OR(C27=0,D27=0),0,B27-D27)</f>
        <v>0</v>
      </c>
    </row>
    <row r="28" spans="1:6" ht="15" thickBot="1" x14ac:dyDescent="0.35">
      <c r="A28" s="151" t="s">
        <v>23</v>
      </c>
      <c r="B28" s="138">
        <f>SUM(B19:B27)</f>
        <v>0</v>
      </c>
      <c r="C28" s="200">
        <f>SUM(C19:C27)</f>
        <v>0</v>
      </c>
      <c r="D28" s="138"/>
      <c r="E28" s="130">
        <f>SUM(E19:E27)</f>
        <v>0</v>
      </c>
    </row>
    <row r="29" spans="1:6" ht="48" customHeight="1" x14ac:dyDescent="0.3">
      <c r="A29" s="168" t="s">
        <v>113</v>
      </c>
      <c r="B29" s="370" t="s">
        <v>49</v>
      </c>
      <c r="C29" s="371"/>
    </row>
    <row r="30" spans="1:6" x14ac:dyDescent="0.3">
      <c r="A30" s="355" t="s">
        <v>27</v>
      </c>
      <c r="B30" s="40" t="s">
        <v>26</v>
      </c>
      <c r="C30" s="42" t="s">
        <v>26</v>
      </c>
    </row>
    <row r="31" spans="1:6" x14ac:dyDescent="0.3">
      <c r="A31" s="356"/>
      <c r="B31" s="66">
        <v>0</v>
      </c>
      <c r="C31" s="52"/>
    </row>
    <row r="32" spans="1:6" x14ac:dyDescent="0.3">
      <c r="A32" s="355" t="s">
        <v>27</v>
      </c>
      <c r="B32" s="40" t="s">
        <v>26</v>
      </c>
      <c r="C32" s="42" t="s">
        <v>26</v>
      </c>
    </row>
    <row r="33" spans="1:5" x14ac:dyDescent="0.3">
      <c r="A33" s="356"/>
      <c r="B33" s="66">
        <v>0</v>
      </c>
      <c r="C33" s="52"/>
    </row>
    <row r="34" spans="1:5" x14ac:dyDescent="0.3">
      <c r="A34" s="355" t="s">
        <v>27</v>
      </c>
      <c r="B34" s="40" t="s">
        <v>26</v>
      </c>
      <c r="C34" s="42" t="s">
        <v>26</v>
      </c>
    </row>
    <row r="35" spans="1:5" x14ac:dyDescent="0.3">
      <c r="A35" s="356"/>
      <c r="B35" s="66">
        <v>0</v>
      </c>
      <c r="C35" s="52"/>
    </row>
    <row r="36" spans="1:5" x14ac:dyDescent="0.3">
      <c r="A36" s="355" t="s">
        <v>27</v>
      </c>
      <c r="B36" s="40" t="s">
        <v>26</v>
      </c>
      <c r="C36" s="42" t="s">
        <v>26</v>
      </c>
    </row>
    <row r="37" spans="1:5" ht="15" thickBot="1" x14ac:dyDescent="0.35">
      <c r="A37" s="357"/>
      <c r="B37" s="124"/>
      <c r="C37" s="123"/>
    </row>
    <row r="38" spans="1:5" ht="15" thickBot="1" x14ac:dyDescent="0.35"/>
    <row r="39" spans="1:5" ht="20.25" customHeight="1" x14ac:dyDescent="0.3">
      <c r="A39" s="206" t="s">
        <v>33</v>
      </c>
      <c r="B39" s="372" t="s">
        <v>26</v>
      </c>
      <c r="C39" s="373"/>
    </row>
    <row r="40" spans="1:5" ht="157.5" customHeight="1" x14ac:dyDescent="0.3">
      <c r="A40" s="207" t="s">
        <v>127</v>
      </c>
      <c r="B40" s="374" t="s">
        <v>27</v>
      </c>
      <c r="C40" s="375"/>
    </row>
    <row r="41" spans="1:5" ht="17.25" customHeight="1" thickBot="1" x14ac:dyDescent="0.35">
      <c r="A41" s="208" t="s">
        <v>28</v>
      </c>
      <c r="B41" s="376" t="s">
        <v>26</v>
      </c>
      <c r="C41" s="377"/>
    </row>
    <row r="42" spans="1:5" ht="15" thickBot="1" x14ac:dyDescent="0.35"/>
    <row r="43" spans="1:5" x14ac:dyDescent="0.3">
      <c r="A43" s="128" t="s">
        <v>7</v>
      </c>
      <c r="B43" s="127"/>
      <c r="C43" s="127"/>
      <c r="D43" s="127"/>
      <c r="E43" s="126"/>
    </row>
    <row r="44" spans="1:5" x14ac:dyDescent="0.3">
      <c r="A44" s="378" t="s">
        <v>27</v>
      </c>
      <c r="B44" s="379"/>
      <c r="C44" s="379"/>
      <c r="D44" s="379"/>
      <c r="E44" s="380"/>
    </row>
    <row r="45" spans="1:5" x14ac:dyDescent="0.3">
      <c r="A45" s="378"/>
      <c r="B45" s="379"/>
      <c r="C45" s="379"/>
      <c r="D45" s="379"/>
      <c r="E45" s="380"/>
    </row>
    <row r="46" spans="1:5" x14ac:dyDescent="0.3">
      <c r="A46" s="378"/>
      <c r="B46" s="379"/>
      <c r="C46" s="379"/>
      <c r="D46" s="379"/>
      <c r="E46" s="380"/>
    </row>
    <row r="47" spans="1:5" x14ac:dyDescent="0.3">
      <c r="A47" s="378"/>
      <c r="B47" s="379"/>
      <c r="C47" s="379"/>
      <c r="D47" s="379"/>
      <c r="E47" s="380"/>
    </row>
    <row r="48" spans="1:5" ht="15" thickBot="1" x14ac:dyDescent="0.35">
      <c r="A48" s="381"/>
      <c r="B48" s="382"/>
      <c r="C48" s="382"/>
      <c r="D48" s="382"/>
      <c r="E48" s="383"/>
    </row>
    <row r="49" spans="1:8" ht="15" thickBot="1" x14ac:dyDescent="0.35"/>
    <row r="50" spans="1:8" ht="39.6" customHeight="1" x14ac:dyDescent="0.3">
      <c r="A50" s="384" t="s">
        <v>126</v>
      </c>
      <c r="B50" s="368" t="s">
        <v>109</v>
      </c>
      <c r="C50" s="386"/>
      <c r="D50" s="387" t="s">
        <v>89</v>
      </c>
      <c r="E50" s="389" t="s">
        <v>22</v>
      </c>
    </row>
    <row r="51" spans="1:8" ht="72.75" customHeight="1" thickBot="1" x14ac:dyDescent="0.35">
      <c r="A51" s="385"/>
      <c r="B51" s="166" t="s">
        <v>84</v>
      </c>
      <c r="C51" s="169" t="s">
        <v>87</v>
      </c>
      <c r="D51" s="388"/>
      <c r="E51" s="390"/>
    </row>
    <row r="52" spans="1:8" x14ac:dyDescent="0.3">
      <c r="A52" s="153" t="s">
        <v>78</v>
      </c>
      <c r="B52" s="133">
        <v>0</v>
      </c>
      <c r="C52" s="201">
        <v>0</v>
      </c>
      <c r="D52" s="197">
        <f>$F$14*C52</f>
        <v>0</v>
      </c>
      <c r="E52" s="171">
        <f>IF(G52&lt;0,0,G52)</f>
        <v>0</v>
      </c>
      <c r="G52">
        <f>IF(H52=0,0,IF(OR($B$41="TT.MM.JJJJ",$B$41&gt;DATE(2024,1,15)),((H52)*0.8),H52))</f>
        <v>0</v>
      </c>
      <c r="H52" s="125">
        <f>IF(OR(C52=0,D52=0),0,B52-D52)</f>
        <v>0</v>
      </c>
    </row>
    <row r="53" spans="1:8" x14ac:dyDescent="0.3">
      <c r="A53" s="154" t="s">
        <v>79</v>
      </c>
      <c r="B53" s="134">
        <v>0</v>
      </c>
      <c r="C53" s="202">
        <v>0</v>
      </c>
      <c r="D53" s="194">
        <f t="shared" ref="D53:D54" si="3">$F$14*C53</f>
        <v>0</v>
      </c>
      <c r="E53" s="172">
        <f>IF(G53&lt;0,0,G53)</f>
        <v>0</v>
      </c>
      <c r="G53">
        <f>IF(H53=0,0,IF(OR($B$41="TT.MM.JJJJ",$B$41&gt;DATE(2024,1,15)),((H53)*0.8),H53))</f>
        <v>0</v>
      </c>
      <c r="H53" s="125">
        <f t="shared" ref="H53:H54" si="4">IF(OR(C53=0,D53=0),0,B53-D53)</f>
        <v>0</v>
      </c>
    </row>
    <row r="54" spans="1:8" x14ac:dyDescent="0.3">
      <c r="A54" s="154" t="s">
        <v>80</v>
      </c>
      <c r="B54" s="134">
        <v>0</v>
      </c>
      <c r="C54" s="202">
        <v>0</v>
      </c>
      <c r="D54" s="194">
        <f t="shared" si="3"/>
        <v>0</v>
      </c>
      <c r="E54" s="172">
        <f>IF(G54&lt;0,0,G54)</f>
        <v>0</v>
      </c>
      <c r="G54">
        <f t="shared" ref="G54:G55" si="5">IF(H54=0,0,IF(OR($B$41="TT.MM.JJJJ",$B$41&gt;DATE(2024,1,15)),((H54)*0.8),H54))</f>
        <v>0</v>
      </c>
      <c r="H54" s="125">
        <f t="shared" si="4"/>
        <v>0</v>
      </c>
    </row>
    <row r="55" spans="1:8" ht="15" thickBot="1" x14ac:dyDescent="0.35">
      <c r="A55" s="155" t="s">
        <v>81</v>
      </c>
      <c r="B55" s="191">
        <v>0</v>
      </c>
      <c r="C55" s="203">
        <v>0</v>
      </c>
      <c r="D55" s="195">
        <f>$F$14*C55</f>
        <v>0</v>
      </c>
      <c r="E55" s="196">
        <f>IF(G55&lt;0,0,G55)</f>
        <v>0</v>
      </c>
      <c r="G55">
        <f t="shared" si="5"/>
        <v>0</v>
      </c>
      <c r="H55" s="125">
        <f>IF(OR(C55=0,D55=0),0,B55-D55)</f>
        <v>0</v>
      </c>
    </row>
    <row r="56" spans="1:8" ht="15" thickBot="1" x14ac:dyDescent="0.35">
      <c r="A56" s="151" t="s">
        <v>23</v>
      </c>
      <c r="B56" s="138">
        <f>SUM(B52:B55)</f>
        <v>0</v>
      </c>
      <c r="C56" s="200">
        <f>SUM(C52:C55)</f>
        <v>0</v>
      </c>
      <c r="D56" s="138"/>
      <c r="E56" s="138">
        <f>SUM(E52:E55)</f>
        <v>0</v>
      </c>
    </row>
    <row r="57" spans="1:8" ht="60.75" customHeight="1" x14ac:dyDescent="0.3">
      <c r="A57" s="152" t="s">
        <v>112</v>
      </c>
      <c r="B57" s="368" t="s">
        <v>49</v>
      </c>
      <c r="C57" s="369"/>
    </row>
    <row r="58" spans="1:8" x14ac:dyDescent="0.3">
      <c r="A58" s="355" t="s">
        <v>27</v>
      </c>
      <c r="B58" s="40" t="s">
        <v>26</v>
      </c>
      <c r="C58" s="42" t="s">
        <v>26</v>
      </c>
    </row>
    <row r="59" spans="1:8" x14ac:dyDescent="0.3">
      <c r="A59" s="356"/>
      <c r="B59" s="66">
        <v>0</v>
      </c>
      <c r="C59" s="52"/>
    </row>
    <row r="60" spans="1:8" x14ac:dyDescent="0.3">
      <c r="A60" s="355" t="s">
        <v>27</v>
      </c>
      <c r="B60" s="40" t="s">
        <v>26</v>
      </c>
      <c r="C60" s="42" t="s">
        <v>26</v>
      </c>
    </row>
    <row r="61" spans="1:8" x14ac:dyDescent="0.3">
      <c r="A61" s="356"/>
      <c r="B61" s="66">
        <v>0</v>
      </c>
      <c r="C61" s="52"/>
    </row>
    <row r="62" spans="1:8" x14ac:dyDescent="0.3">
      <c r="A62" s="355" t="s">
        <v>27</v>
      </c>
      <c r="B62" s="40" t="s">
        <v>26</v>
      </c>
      <c r="C62" s="42" t="s">
        <v>26</v>
      </c>
    </row>
    <row r="63" spans="1:8" x14ac:dyDescent="0.3">
      <c r="A63" s="356"/>
      <c r="B63" s="66">
        <v>0</v>
      </c>
      <c r="C63" s="52"/>
    </row>
    <row r="64" spans="1:8" x14ac:dyDescent="0.3">
      <c r="A64" s="355" t="s">
        <v>27</v>
      </c>
      <c r="B64" s="40" t="s">
        <v>26</v>
      </c>
      <c r="C64" s="42" t="s">
        <v>26</v>
      </c>
    </row>
    <row r="65" spans="1:3" ht="15" thickBot="1" x14ac:dyDescent="0.35">
      <c r="A65" s="357"/>
      <c r="B65" s="124"/>
      <c r="C65" s="123"/>
    </row>
  </sheetData>
  <sheetProtection algorithmName="SHA-512" hashValue="6RzEffkvenmrDWzU0fFVtT8x+CefYIRSbyRrwh2uxbV4870nycwfVJHK9fNJE3Hm53nNcVuldVUjDrzBUk1ACw==" saltValue="g/IPvWqntm6F0GeAVXKI6Q==" spinCount="100000" sheet="1" selectLockedCells="1"/>
  <mergeCells count="23">
    <mergeCell ref="B50:C50"/>
    <mergeCell ref="D50:D51"/>
    <mergeCell ref="E50:E51"/>
    <mergeCell ref="A30:A31"/>
    <mergeCell ref="A32:A33"/>
    <mergeCell ref="A34:A35"/>
    <mergeCell ref="A36:A37"/>
    <mergeCell ref="A58:A59"/>
    <mergeCell ref="A60:A61"/>
    <mergeCell ref="A62:A63"/>
    <mergeCell ref="A64:A65"/>
    <mergeCell ref="A1:G1"/>
    <mergeCell ref="A17:A18"/>
    <mergeCell ref="B17:C17"/>
    <mergeCell ref="D17:D18"/>
    <mergeCell ref="E17:E18"/>
    <mergeCell ref="B57:C57"/>
    <mergeCell ref="B29:C29"/>
    <mergeCell ref="B39:C39"/>
    <mergeCell ref="B40:C40"/>
    <mergeCell ref="B41:C41"/>
    <mergeCell ref="A44:E48"/>
    <mergeCell ref="A50:A51"/>
  </mergeCells>
  <dataValidations count="2">
    <dataValidation type="date" allowBlank="1" showInputMessage="1" showErrorMessage="1" sqref="B41:C41" xr:uid="{00000000-0002-0000-0300-000000000000}">
      <formula1>43831</formula1>
      <formula2>45672</formula2>
    </dataValidation>
    <dataValidation type="date" allowBlank="1" showInputMessage="1" showErrorMessage="1" sqref="B39:C39" xr:uid="{00000000-0002-0000-0300-000001000000}">
      <formula1>43831</formula1>
      <formula2>45291</formula2>
    </dataValidation>
  </dataValidations>
  <pageMargins left="0.7" right="0.7" top="0.78740157499999996" bottom="0.78740157499999996" header="0.3" footer="0.3"/>
  <pageSetup paperSize="9" scale="57" fitToHeight="0" orientation="landscape" r:id="rId1"/>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expression" priority="10" id="{E910036D-7C4C-427B-8269-CEE41C22B29E}">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A66:G67 B29:G41 A18:C18 D17:E17 B51:C51 B50 E50 B57:G65 B49:E49 A49:A58 B42:E43 A17:B17 A19:A29 A32 A34 A36 A38:A44 A60 A62 A64 B19:E28 B52:E56</xm:sqref>
        </x14:conditionalFormatting>
        <x14:conditionalFormatting xmlns:xm="http://schemas.microsoft.com/office/excel/2006/main">
          <x14:cfRule type="expression" priority="11" id="{D68C5313-CF13-4008-8413-BDAA750996CE}">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A17:B17 A18:C18 D17:E17</xm:sqref>
        </x14:conditionalFormatting>
        <x14:conditionalFormatting xmlns:xm="http://schemas.microsoft.com/office/excel/2006/main">
          <x14:cfRule type="expression" priority="9" id="{4B6E7C1A-6ADF-447A-8BAB-C59300B6A6EE}">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B51:C51</xm:sqref>
        </x14:conditionalFormatting>
        <x14:conditionalFormatting xmlns:xm="http://schemas.microsoft.com/office/excel/2006/main">
          <x14:cfRule type="expression" priority="7" id="{8E3761CF-1FAC-49CE-9721-AB9938CD15B2}">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D50</xm:sqref>
        </x14:conditionalFormatting>
        <x14:conditionalFormatting xmlns:xm="http://schemas.microsoft.com/office/excel/2006/main">
          <x14:cfRule type="expression" priority="8" id="{4356F4E1-6AB5-48F6-BC7F-356203AAEC95}">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D50</xm:sqref>
        </x14:conditionalFormatting>
        <x14:conditionalFormatting xmlns:xm="http://schemas.microsoft.com/office/excel/2006/main">
          <x14:cfRule type="expression" priority="2" id="{7EAF2CA3-2FAE-4187-9D13-9F1283A0DC4C}">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A3:G16</xm:sqref>
        </x14:conditionalFormatting>
        <x14:conditionalFormatting xmlns:xm="http://schemas.microsoft.com/office/excel/2006/main">
          <x14:cfRule type="expression" priority="1" id="{82478AF2-A618-436B-AA69-C78FBC32F288}">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autoPageBreaks="0" fitToPage="1"/>
  </sheetPr>
  <dimension ref="A1:H65"/>
  <sheetViews>
    <sheetView showGridLines="0" zoomScaleNormal="100" workbookViewId="0">
      <selection activeCell="B19" sqref="B19"/>
    </sheetView>
  </sheetViews>
  <sheetFormatPr baseColWidth="10" defaultRowHeight="14.4" x14ac:dyDescent="0.3"/>
  <cols>
    <col min="1" max="1" width="122.77734375" customWidth="1"/>
    <col min="2" max="2" width="24.5546875" customWidth="1"/>
    <col min="3" max="3" width="34" customWidth="1"/>
    <col min="4" max="4" width="36.44140625" customWidth="1"/>
    <col min="5" max="5" width="22" customWidth="1"/>
    <col min="6" max="6" width="27.21875" hidden="1" customWidth="1"/>
    <col min="7" max="7" width="29.5546875" hidden="1" customWidth="1"/>
    <col min="8" max="8" width="11.44140625" hidden="1" customWidth="1"/>
    <col min="9" max="11" width="10.77734375" customWidth="1"/>
  </cols>
  <sheetData>
    <row r="1" spans="1:7" ht="48" customHeight="1" x14ac:dyDescent="0.3">
      <c r="A1" s="358" t="s">
        <v>114</v>
      </c>
      <c r="B1" s="359"/>
      <c r="C1" s="359"/>
      <c r="D1" s="359"/>
      <c r="E1" s="359"/>
      <c r="F1" s="359"/>
      <c r="G1" s="359"/>
    </row>
    <row r="2" spans="1:7" ht="15" hidden="1" customHeight="1" x14ac:dyDescent="0.3">
      <c r="A2" s="165"/>
      <c r="B2" s="165"/>
      <c r="C2" s="165"/>
      <c r="D2" s="165"/>
      <c r="E2" s="165"/>
      <c r="F2" s="165"/>
      <c r="G2" s="165"/>
    </row>
    <row r="3" spans="1:7" ht="15" hidden="1" customHeight="1" x14ac:dyDescent="0.3"/>
    <row r="4" spans="1:7" ht="15" hidden="1" customHeight="1" x14ac:dyDescent="0.3"/>
    <row r="5" spans="1:7" ht="15" hidden="1" customHeight="1" x14ac:dyDescent="0.3"/>
    <row r="6" spans="1:7" ht="15" hidden="1" customHeight="1" x14ac:dyDescent="0.3">
      <c r="B6" t="s">
        <v>66</v>
      </c>
    </row>
    <row r="7" spans="1:7" ht="15" hidden="1" customHeight="1" x14ac:dyDescent="0.3">
      <c r="B7" s="185" t="s">
        <v>83</v>
      </c>
      <c r="C7" s="187">
        <f>'Kosten im Referenzmonat'!E4</f>
        <v>0</v>
      </c>
    </row>
    <row r="8" spans="1:7" ht="15" hidden="1" customHeight="1" x14ac:dyDescent="0.3">
      <c r="B8" s="180" t="s">
        <v>82</v>
      </c>
      <c r="C8" s="186">
        <f>'Kosten im Referenzmonat'!E5</f>
        <v>0</v>
      </c>
    </row>
    <row r="9" spans="1:7" ht="15" hidden="1" customHeight="1" x14ac:dyDescent="0.3">
      <c r="B9" s="180" t="s">
        <v>108</v>
      </c>
      <c r="C9" s="132">
        <f>IF(OR(C8="",C8=0),0,C7/C8)</f>
        <v>0</v>
      </c>
    </row>
    <row r="10" spans="1:7" ht="15" hidden="1" customHeight="1" x14ac:dyDescent="0.3">
      <c r="B10" s="188"/>
      <c r="C10" s="189"/>
    </row>
    <row r="11" spans="1:7" ht="15" hidden="1" customHeight="1" x14ac:dyDescent="0.3">
      <c r="B11" t="s">
        <v>141</v>
      </c>
    </row>
    <row r="12" spans="1:7" ht="15" hidden="1" customHeight="1" x14ac:dyDescent="0.3">
      <c r="B12" s="185" t="s">
        <v>83</v>
      </c>
      <c r="C12" s="187">
        <f>'Kosten im Referenzmonat'!E8</f>
        <v>0</v>
      </c>
    </row>
    <row r="13" spans="1:7" ht="15" hidden="1" customHeight="1" x14ac:dyDescent="0.3">
      <c r="B13" s="184" t="s">
        <v>82</v>
      </c>
      <c r="C13" s="186">
        <f>'Kosten im Referenzmonat'!E9</f>
        <v>0</v>
      </c>
    </row>
    <row r="14" spans="1:7" ht="15" hidden="1" customHeight="1" x14ac:dyDescent="0.3">
      <c r="B14" s="184" t="s">
        <v>108</v>
      </c>
      <c r="C14" s="132">
        <f>IF(OR(C13="",C13=0),0,C12/C13)</f>
        <v>0</v>
      </c>
      <c r="F14">
        <f>IF(C9&lt;&gt;0,C9,C14)</f>
        <v>0</v>
      </c>
    </row>
    <row r="15" spans="1:7" ht="15" hidden="1" customHeight="1" x14ac:dyDescent="0.3">
      <c r="B15" s="188"/>
      <c r="C15" s="189"/>
    </row>
    <row r="16" spans="1:7" ht="20.25" customHeight="1" thickBot="1" x14ac:dyDescent="0.35"/>
    <row r="17" spans="1:6" ht="39.6" customHeight="1" x14ac:dyDescent="0.3">
      <c r="A17" s="360">
        <v>2023</v>
      </c>
      <c r="B17" s="362" t="s">
        <v>86</v>
      </c>
      <c r="C17" s="363"/>
      <c r="D17" s="364" t="s">
        <v>88</v>
      </c>
      <c r="E17" s="366" t="s">
        <v>85</v>
      </c>
    </row>
    <row r="18" spans="1:6" ht="72.75" customHeight="1" thickBot="1" x14ac:dyDescent="0.35">
      <c r="A18" s="361"/>
      <c r="B18" s="129" t="s">
        <v>84</v>
      </c>
      <c r="C18" s="173" t="s">
        <v>87</v>
      </c>
      <c r="D18" s="365"/>
      <c r="E18" s="367"/>
    </row>
    <row r="19" spans="1:6" x14ac:dyDescent="0.3">
      <c r="A19" s="154" t="s">
        <v>70</v>
      </c>
      <c r="B19" s="134">
        <v>0</v>
      </c>
      <c r="C19" s="198">
        <v>0</v>
      </c>
      <c r="D19" s="183">
        <f>$F$14*C19</f>
        <v>0</v>
      </c>
      <c r="E19" s="135">
        <f t="shared" ref="E19:E26" si="0">IF(F19&lt;0,0,F19)</f>
        <v>0</v>
      </c>
      <c r="F19" s="125">
        <f>IF(OR(C19=0,D19=0),0,B19-D19)</f>
        <v>0</v>
      </c>
    </row>
    <row r="20" spans="1:6" x14ac:dyDescent="0.3">
      <c r="A20" s="154" t="s">
        <v>69</v>
      </c>
      <c r="B20" s="134">
        <v>0</v>
      </c>
      <c r="C20" s="198">
        <v>0</v>
      </c>
      <c r="D20" s="183">
        <f t="shared" ref="D20:D27" si="1">$F$14*C20</f>
        <v>0</v>
      </c>
      <c r="E20" s="135">
        <f t="shared" si="0"/>
        <v>0</v>
      </c>
      <c r="F20" s="125">
        <f t="shared" ref="F20:F27" si="2">IF(OR(C20=0,D20=0),0,B20-D20)</f>
        <v>0</v>
      </c>
    </row>
    <row r="21" spans="1:6" x14ac:dyDescent="0.3">
      <c r="A21" s="154" t="s">
        <v>71</v>
      </c>
      <c r="B21" s="134">
        <v>0</v>
      </c>
      <c r="C21" s="198">
        <v>0</v>
      </c>
      <c r="D21" s="183">
        <f t="shared" si="1"/>
        <v>0</v>
      </c>
      <c r="E21" s="135">
        <f t="shared" si="0"/>
        <v>0</v>
      </c>
      <c r="F21" s="125">
        <f t="shared" si="2"/>
        <v>0</v>
      </c>
    </row>
    <row r="22" spans="1:6" x14ac:dyDescent="0.3">
      <c r="A22" s="154" t="s">
        <v>72</v>
      </c>
      <c r="B22" s="134">
        <v>0</v>
      </c>
      <c r="C22" s="198">
        <v>0</v>
      </c>
      <c r="D22" s="183">
        <f t="shared" si="1"/>
        <v>0</v>
      </c>
      <c r="E22" s="135">
        <f t="shared" si="0"/>
        <v>0</v>
      </c>
      <c r="F22" s="125">
        <f t="shared" si="2"/>
        <v>0</v>
      </c>
    </row>
    <row r="23" spans="1:6" x14ac:dyDescent="0.3">
      <c r="A23" s="154" t="s">
        <v>73</v>
      </c>
      <c r="B23" s="134">
        <v>0</v>
      </c>
      <c r="C23" s="198">
        <v>0</v>
      </c>
      <c r="D23" s="183">
        <f t="shared" si="1"/>
        <v>0</v>
      </c>
      <c r="E23" s="135">
        <f t="shared" si="0"/>
        <v>0</v>
      </c>
      <c r="F23" s="125">
        <f t="shared" si="2"/>
        <v>0</v>
      </c>
    </row>
    <row r="24" spans="1:6" x14ac:dyDescent="0.3">
      <c r="A24" s="154" t="s">
        <v>74</v>
      </c>
      <c r="B24" s="134">
        <v>0</v>
      </c>
      <c r="C24" s="198">
        <v>0</v>
      </c>
      <c r="D24" s="183">
        <f t="shared" si="1"/>
        <v>0</v>
      </c>
      <c r="E24" s="135">
        <f t="shared" si="0"/>
        <v>0</v>
      </c>
      <c r="F24" s="125">
        <f t="shared" si="2"/>
        <v>0</v>
      </c>
    </row>
    <row r="25" spans="1:6" x14ac:dyDescent="0.3">
      <c r="A25" s="154" t="s">
        <v>75</v>
      </c>
      <c r="B25" s="134">
        <v>0</v>
      </c>
      <c r="C25" s="198">
        <v>0</v>
      </c>
      <c r="D25" s="183">
        <f t="shared" si="1"/>
        <v>0</v>
      </c>
      <c r="E25" s="135">
        <f t="shared" si="0"/>
        <v>0</v>
      </c>
      <c r="F25" s="125">
        <f t="shared" si="2"/>
        <v>0</v>
      </c>
    </row>
    <row r="26" spans="1:6" x14ac:dyDescent="0.3">
      <c r="A26" s="154" t="s">
        <v>76</v>
      </c>
      <c r="B26" s="134">
        <v>0</v>
      </c>
      <c r="C26" s="198">
        <v>0</v>
      </c>
      <c r="D26" s="183">
        <f t="shared" si="1"/>
        <v>0</v>
      </c>
      <c r="E26" s="135">
        <f t="shared" si="0"/>
        <v>0</v>
      </c>
      <c r="F26" s="125">
        <f t="shared" si="2"/>
        <v>0</v>
      </c>
    </row>
    <row r="27" spans="1:6" ht="15" thickBot="1" x14ac:dyDescent="0.35">
      <c r="A27" s="155" t="s">
        <v>77</v>
      </c>
      <c r="B27" s="191">
        <v>0</v>
      </c>
      <c r="C27" s="204">
        <v>0</v>
      </c>
      <c r="D27" s="192">
        <f t="shared" si="1"/>
        <v>0</v>
      </c>
      <c r="E27" s="193">
        <f>IF(F27&lt;0,0,F27)</f>
        <v>0</v>
      </c>
      <c r="F27" s="125">
        <f t="shared" si="2"/>
        <v>0</v>
      </c>
    </row>
    <row r="28" spans="1:6" ht="15" thickBot="1" x14ac:dyDescent="0.35">
      <c r="A28" s="151" t="s">
        <v>23</v>
      </c>
      <c r="B28" s="138">
        <f>SUM(B19:B27)</f>
        <v>0</v>
      </c>
      <c r="C28" s="200">
        <f>SUM(C19:C27)</f>
        <v>0</v>
      </c>
      <c r="D28" s="138"/>
      <c r="E28" s="138">
        <f>SUM(E19:E27)</f>
        <v>0</v>
      </c>
    </row>
    <row r="29" spans="1:6" ht="48" customHeight="1" x14ac:dyDescent="0.3">
      <c r="A29" s="168" t="s">
        <v>113</v>
      </c>
      <c r="B29" s="370" t="s">
        <v>49</v>
      </c>
      <c r="C29" s="371"/>
    </row>
    <row r="30" spans="1:6" x14ac:dyDescent="0.3">
      <c r="A30" s="391" t="s">
        <v>27</v>
      </c>
      <c r="B30" s="40" t="s">
        <v>26</v>
      </c>
      <c r="C30" s="42" t="s">
        <v>26</v>
      </c>
    </row>
    <row r="31" spans="1:6" x14ac:dyDescent="0.3">
      <c r="A31" s="392"/>
      <c r="B31" s="66">
        <v>0</v>
      </c>
      <c r="C31" s="52"/>
    </row>
    <row r="32" spans="1:6" x14ac:dyDescent="0.3">
      <c r="A32" s="355" t="s">
        <v>27</v>
      </c>
      <c r="B32" s="40" t="s">
        <v>26</v>
      </c>
      <c r="C32" s="42" t="s">
        <v>26</v>
      </c>
    </row>
    <row r="33" spans="1:5" x14ac:dyDescent="0.3">
      <c r="A33" s="356"/>
      <c r="B33" s="66">
        <v>0</v>
      </c>
      <c r="C33" s="52"/>
    </row>
    <row r="34" spans="1:5" x14ac:dyDescent="0.3">
      <c r="A34" s="355" t="s">
        <v>27</v>
      </c>
      <c r="B34" s="40" t="s">
        <v>26</v>
      </c>
      <c r="C34" s="42" t="s">
        <v>26</v>
      </c>
    </row>
    <row r="35" spans="1:5" x14ac:dyDescent="0.3">
      <c r="A35" s="356"/>
      <c r="B35" s="66">
        <v>0</v>
      </c>
      <c r="C35" s="52"/>
    </row>
    <row r="36" spans="1:5" x14ac:dyDescent="0.3">
      <c r="A36" s="355" t="s">
        <v>27</v>
      </c>
      <c r="B36" s="40" t="s">
        <v>26</v>
      </c>
      <c r="C36" s="42" t="s">
        <v>26</v>
      </c>
    </row>
    <row r="37" spans="1:5" ht="15" thickBot="1" x14ac:dyDescent="0.35">
      <c r="A37" s="357"/>
      <c r="B37" s="124"/>
      <c r="C37" s="123"/>
    </row>
    <row r="38" spans="1:5" ht="15" thickBot="1" x14ac:dyDescent="0.35"/>
    <row r="39" spans="1:5" ht="20.25" customHeight="1" x14ac:dyDescent="0.3">
      <c r="A39" s="206" t="s">
        <v>129</v>
      </c>
      <c r="B39" s="372" t="s">
        <v>26</v>
      </c>
      <c r="C39" s="373"/>
    </row>
    <row r="40" spans="1:5" ht="157.5" customHeight="1" x14ac:dyDescent="0.3">
      <c r="A40" s="207" t="s">
        <v>127</v>
      </c>
      <c r="B40" s="374" t="s">
        <v>27</v>
      </c>
      <c r="C40" s="375"/>
    </row>
    <row r="41" spans="1:5" ht="17.25" customHeight="1" thickBot="1" x14ac:dyDescent="0.35">
      <c r="A41" s="208" t="s">
        <v>130</v>
      </c>
      <c r="B41" s="376" t="s">
        <v>26</v>
      </c>
      <c r="C41" s="377"/>
    </row>
    <row r="42" spans="1:5" ht="15" thickBot="1" x14ac:dyDescent="0.35"/>
    <row r="43" spans="1:5" x14ac:dyDescent="0.3">
      <c r="A43" s="128" t="s">
        <v>7</v>
      </c>
      <c r="B43" s="127"/>
      <c r="C43" s="127"/>
      <c r="D43" s="127"/>
      <c r="E43" s="126"/>
    </row>
    <row r="44" spans="1:5" x14ac:dyDescent="0.3">
      <c r="A44" s="378" t="s">
        <v>27</v>
      </c>
      <c r="B44" s="379"/>
      <c r="C44" s="379"/>
      <c r="D44" s="379"/>
      <c r="E44" s="380"/>
    </row>
    <row r="45" spans="1:5" x14ac:dyDescent="0.3">
      <c r="A45" s="378"/>
      <c r="B45" s="379"/>
      <c r="C45" s="379"/>
      <c r="D45" s="379"/>
      <c r="E45" s="380"/>
    </row>
    <row r="46" spans="1:5" x14ac:dyDescent="0.3">
      <c r="A46" s="378"/>
      <c r="B46" s="379"/>
      <c r="C46" s="379"/>
      <c r="D46" s="379"/>
      <c r="E46" s="380"/>
    </row>
    <row r="47" spans="1:5" x14ac:dyDescent="0.3">
      <c r="A47" s="378"/>
      <c r="B47" s="379"/>
      <c r="C47" s="379"/>
      <c r="D47" s="379"/>
      <c r="E47" s="380"/>
    </row>
    <row r="48" spans="1:5" ht="15" thickBot="1" x14ac:dyDescent="0.35">
      <c r="A48" s="381"/>
      <c r="B48" s="382"/>
      <c r="C48" s="382"/>
      <c r="D48" s="382"/>
      <c r="E48" s="383"/>
    </row>
    <row r="49" spans="1:8" ht="15" thickBot="1" x14ac:dyDescent="0.35"/>
    <row r="50" spans="1:8" ht="39.6" customHeight="1" x14ac:dyDescent="0.3">
      <c r="A50" s="384" t="s">
        <v>126</v>
      </c>
      <c r="B50" s="368" t="s">
        <v>86</v>
      </c>
      <c r="C50" s="386"/>
      <c r="D50" s="387" t="s">
        <v>89</v>
      </c>
      <c r="E50" s="389" t="s">
        <v>22</v>
      </c>
    </row>
    <row r="51" spans="1:8" ht="72.75" customHeight="1" thickBot="1" x14ac:dyDescent="0.35">
      <c r="A51" s="385"/>
      <c r="B51" s="166" t="s">
        <v>84</v>
      </c>
      <c r="C51" s="169" t="s">
        <v>87</v>
      </c>
      <c r="D51" s="388"/>
      <c r="E51" s="390"/>
    </row>
    <row r="52" spans="1:8" x14ac:dyDescent="0.3">
      <c r="A52" s="153" t="s">
        <v>78</v>
      </c>
      <c r="B52" s="133">
        <v>0</v>
      </c>
      <c r="C52" s="201">
        <v>0</v>
      </c>
      <c r="D52" s="197">
        <f>$F$14*C52</f>
        <v>0</v>
      </c>
      <c r="E52" s="171">
        <f>IF(G52&lt;0,0,G52)</f>
        <v>0</v>
      </c>
      <c r="G52">
        <f>IF(H52=0,0,IF(OR($B$41="TT.MM.JJJJ",$B$41&gt;DATE(2024,1,15)),((H52)*0.8),H52))</f>
        <v>0</v>
      </c>
      <c r="H52" s="125">
        <f>IF(OR(C52=0,D52=0),0,B52-D52)</f>
        <v>0</v>
      </c>
    </row>
    <row r="53" spans="1:8" x14ac:dyDescent="0.3">
      <c r="A53" s="154" t="s">
        <v>79</v>
      </c>
      <c r="B53" s="134">
        <v>0</v>
      </c>
      <c r="C53" s="202">
        <v>0</v>
      </c>
      <c r="D53" s="194">
        <f t="shared" ref="D53:D55" si="3">$F$14*C53</f>
        <v>0</v>
      </c>
      <c r="E53" s="172">
        <f>IF(G53&lt;0,0,G53)</f>
        <v>0</v>
      </c>
      <c r="G53">
        <f>IF(H53=0,0,IF(OR($B$41="TT.MM.JJJJ",$B$41&gt;DATE(2024,1,15)),((H53)*0.8),H53))</f>
        <v>0</v>
      </c>
      <c r="H53" s="125">
        <f>IF(OR(C53=0,D53=0),0,B53-D53)</f>
        <v>0</v>
      </c>
    </row>
    <row r="54" spans="1:8" x14ac:dyDescent="0.3">
      <c r="A54" s="154" t="s">
        <v>80</v>
      </c>
      <c r="B54" s="134">
        <v>0</v>
      </c>
      <c r="C54" s="202">
        <v>0</v>
      </c>
      <c r="D54" s="194">
        <f t="shared" si="3"/>
        <v>0</v>
      </c>
      <c r="E54" s="172">
        <f>IF(G54&lt;0,0,G54)</f>
        <v>0</v>
      </c>
      <c r="G54">
        <f t="shared" ref="G54:G55" si="4">IF(H54=0,0,IF(OR($B$41="TT.MM.JJJJ",$B$41&gt;DATE(2024,1,15)),((H54)*0.8),H54))</f>
        <v>0</v>
      </c>
      <c r="H54" s="125">
        <f t="shared" ref="H54" si="5">IF(OR(C54=0,D54=0),0,B54-D54)</f>
        <v>0</v>
      </c>
    </row>
    <row r="55" spans="1:8" ht="15" thickBot="1" x14ac:dyDescent="0.35">
      <c r="A55" s="155" t="s">
        <v>81</v>
      </c>
      <c r="B55" s="191">
        <v>0</v>
      </c>
      <c r="C55" s="203">
        <v>0</v>
      </c>
      <c r="D55" s="195">
        <f t="shared" si="3"/>
        <v>0</v>
      </c>
      <c r="E55" s="196">
        <f>IF(G55&lt;0,0,G55)</f>
        <v>0</v>
      </c>
      <c r="G55">
        <f t="shared" si="4"/>
        <v>0</v>
      </c>
      <c r="H55" s="125">
        <f>IF(OR(C55=0,D55=0),0,B55-D55)</f>
        <v>0</v>
      </c>
    </row>
    <row r="56" spans="1:8" ht="15" thickBot="1" x14ac:dyDescent="0.35">
      <c r="A56" s="151" t="s">
        <v>23</v>
      </c>
      <c r="B56" s="138">
        <f>SUM(B52:B55)</f>
        <v>0</v>
      </c>
      <c r="C56" s="200">
        <f>SUM(C52:C55)</f>
        <v>0</v>
      </c>
      <c r="D56" s="138"/>
      <c r="E56" s="138">
        <f>SUM(E52:E55)</f>
        <v>0</v>
      </c>
    </row>
    <row r="57" spans="1:8" ht="60.75" customHeight="1" x14ac:dyDescent="0.3">
      <c r="A57" s="152" t="s">
        <v>112</v>
      </c>
      <c r="B57" s="368" t="s">
        <v>49</v>
      </c>
      <c r="C57" s="369"/>
    </row>
    <row r="58" spans="1:8" x14ac:dyDescent="0.3">
      <c r="A58" s="391" t="s">
        <v>27</v>
      </c>
      <c r="B58" s="40" t="s">
        <v>26</v>
      </c>
      <c r="C58" s="42" t="s">
        <v>26</v>
      </c>
    </row>
    <row r="59" spans="1:8" x14ac:dyDescent="0.3">
      <c r="A59" s="392"/>
      <c r="B59" s="66">
        <v>0</v>
      </c>
      <c r="C59" s="52"/>
    </row>
    <row r="60" spans="1:8" x14ac:dyDescent="0.3">
      <c r="A60" s="355" t="s">
        <v>27</v>
      </c>
      <c r="B60" s="40" t="s">
        <v>26</v>
      </c>
      <c r="C60" s="42" t="s">
        <v>26</v>
      </c>
    </row>
    <row r="61" spans="1:8" x14ac:dyDescent="0.3">
      <c r="A61" s="356"/>
      <c r="B61" s="66">
        <v>0</v>
      </c>
      <c r="C61" s="52"/>
    </row>
    <row r="62" spans="1:8" x14ac:dyDescent="0.3">
      <c r="A62" s="355" t="s">
        <v>27</v>
      </c>
      <c r="B62" s="40" t="s">
        <v>26</v>
      </c>
      <c r="C62" s="42" t="s">
        <v>26</v>
      </c>
    </row>
    <row r="63" spans="1:8" x14ac:dyDescent="0.3">
      <c r="A63" s="356"/>
      <c r="B63" s="66">
        <v>0</v>
      </c>
      <c r="C63" s="52"/>
    </row>
    <row r="64" spans="1:8" x14ac:dyDescent="0.3">
      <c r="A64" s="355" t="s">
        <v>27</v>
      </c>
      <c r="B64" s="40" t="s">
        <v>26</v>
      </c>
      <c r="C64" s="42" t="s">
        <v>26</v>
      </c>
    </row>
    <row r="65" spans="1:3" ht="15" thickBot="1" x14ac:dyDescent="0.35">
      <c r="A65" s="357"/>
      <c r="B65" s="124"/>
      <c r="C65" s="123"/>
    </row>
  </sheetData>
  <sheetProtection algorithmName="SHA-512" hashValue="q1a0JHGd6SKf5qE+rgZv3BZ0r/wv3BVBSpTXBkhCWbMUGm6ZtYIFeUDUUBmnrScxhBuVhhU9+UwvZZ1+pPhZug==" saltValue="ZGJEpbzfyoJ9FMAF3fbM/g==" spinCount="100000" sheet="1" selectLockedCells="1"/>
  <mergeCells count="23">
    <mergeCell ref="B50:C50"/>
    <mergeCell ref="D50:D51"/>
    <mergeCell ref="E50:E51"/>
    <mergeCell ref="A30:A31"/>
    <mergeCell ref="A32:A33"/>
    <mergeCell ref="A34:A35"/>
    <mergeCell ref="A36:A37"/>
    <mergeCell ref="A58:A59"/>
    <mergeCell ref="A60:A61"/>
    <mergeCell ref="A62:A63"/>
    <mergeCell ref="A64:A65"/>
    <mergeCell ref="A1:G1"/>
    <mergeCell ref="A17:A18"/>
    <mergeCell ref="B17:C17"/>
    <mergeCell ref="D17:D18"/>
    <mergeCell ref="E17:E18"/>
    <mergeCell ref="B57:C57"/>
    <mergeCell ref="B29:C29"/>
    <mergeCell ref="B39:C39"/>
    <mergeCell ref="B40:C40"/>
    <mergeCell ref="B41:C41"/>
    <mergeCell ref="A44:E48"/>
    <mergeCell ref="A50:A51"/>
  </mergeCells>
  <dataValidations count="2">
    <dataValidation type="date" allowBlank="1" showInputMessage="1" showErrorMessage="1" sqref="B39:C39" xr:uid="{00000000-0002-0000-0400-000000000000}">
      <formula1>43831</formula1>
      <formula2>45291</formula2>
    </dataValidation>
    <dataValidation type="date" allowBlank="1" showInputMessage="1" showErrorMessage="1" sqref="B41:C41" xr:uid="{00000000-0002-0000-0400-000001000000}">
      <formula1>43831</formula1>
      <formula2>45672</formula2>
    </dataValidation>
  </dataValidations>
  <pageMargins left="0.7" right="0.7" top="0.78740157499999996" bottom="0.78740157499999996" header="0.3" footer="0.3"/>
  <pageSetup paperSize="9" scale="54" fitToHeight="0" orientation="landscape" r:id="rId1"/>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expression" priority="10" id="{5EEC3210-F992-4156-BD0F-446AFDBFBAE1}">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A66:G67 B29:G41 A17:B17 A18:C18 D17:E17 B51:C51 B50 E50 B57:G65 B49:E49 A49:A57 B42:E43 A19:A29 A38:A44 B19:E28 B52:E56</xm:sqref>
        </x14:conditionalFormatting>
        <x14:conditionalFormatting xmlns:xm="http://schemas.microsoft.com/office/excel/2006/main">
          <x14:cfRule type="expression" priority="11" id="{80652E4B-C762-4B33-8A25-D11E2A031B6F}">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A17:B17 A18:C18 D17:E17</xm:sqref>
        </x14:conditionalFormatting>
        <x14:conditionalFormatting xmlns:xm="http://schemas.microsoft.com/office/excel/2006/main">
          <x14:cfRule type="expression" priority="9" id="{65017AF1-E9F3-4CE7-B2C6-8B1C04EAF2CC}">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B51:C51</xm:sqref>
        </x14:conditionalFormatting>
        <x14:conditionalFormatting xmlns:xm="http://schemas.microsoft.com/office/excel/2006/main">
          <x14:cfRule type="expression" priority="7" id="{1A77331C-025B-4EA1-B986-A6AA5990ABE0}">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D50 A16:G16 A15:E15 G15 F14</xm:sqref>
        </x14:conditionalFormatting>
        <x14:conditionalFormatting xmlns:xm="http://schemas.microsoft.com/office/excel/2006/main">
          <x14:cfRule type="expression" priority="8" id="{B6989A40-E22F-4858-BBA9-BDEBFFDC147A}">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D50</xm:sqref>
        </x14:conditionalFormatting>
        <x14:conditionalFormatting xmlns:xm="http://schemas.microsoft.com/office/excel/2006/main">
          <x14:cfRule type="expression" priority="3" id="{5E978D28-9922-4DA6-A311-D7C0F0EFB3F7}">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A32 A34 A36</xm:sqref>
        </x14:conditionalFormatting>
        <x14:conditionalFormatting xmlns:xm="http://schemas.microsoft.com/office/excel/2006/main">
          <x14:cfRule type="expression" priority="2" id="{A9C5879E-BA8F-40B0-80EF-73E9EE305F48}">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A60 A62 A64</xm:sqref>
        </x14:conditionalFormatting>
        <x14:conditionalFormatting xmlns:xm="http://schemas.microsoft.com/office/excel/2006/main">
          <x14:cfRule type="expression" priority="1" id="{EB8E417B-4B3B-4993-9256-AE02700D5166}">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A3:G13 A14:E14 G14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autoPageBreaks="0" fitToPage="1"/>
  </sheetPr>
  <dimension ref="A1:H65"/>
  <sheetViews>
    <sheetView showGridLines="0" zoomScaleNormal="100" zoomScaleSheetLayoutView="100" workbookViewId="0">
      <selection activeCell="B19" sqref="B19"/>
    </sheetView>
  </sheetViews>
  <sheetFormatPr baseColWidth="10" defaultRowHeight="14.4" x14ac:dyDescent="0.3"/>
  <cols>
    <col min="1" max="1" width="122.77734375" customWidth="1"/>
    <col min="2" max="2" width="24.5546875" customWidth="1"/>
    <col min="3" max="3" width="34" customWidth="1"/>
    <col min="4" max="4" width="36.44140625" customWidth="1"/>
    <col min="5" max="5" width="22" customWidth="1"/>
    <col min="6" max="6" width="27.21875" hidden="1" customWidth="1"/>
    <col min="7" max="7" width="29.5546875" hidden="1" customWidth="1"/>
    <col min="8" max="8" width="11.44140625" hidden="1" customWidth="1"/>
    <col min="9" max="11" width="10.77734375" customWidth="1"/>
  </cols>
  <sheetData>
    <row r="1" spans="1:7" ht="48" customHeight="1" x14ac:dyDescent="0.3">
      <c r="A1" s="358" t="s">
        <v>114</v>
      </c>
      <c r="B1" s="359"/>
      <c r="C1" s="359"/>
      <c r="D1" s="359"/>
      <c r="E1" s="359"/>
      <c r="F1" s="359"/>
      <c r="G1" s="359"/>
    </row>
    <row r="2" spans="1:7" ht="15" hidden="1" customHeight="1" x14ac:dyDescent="0.3">
      <c r="A2" s="165"/>
      <c r="B2" s="165"/>
      <c r="C2" s="165"/>
      <c r="D2" s="165"/>
      <c r="E2" s="165"/>
      <c r="F2" s="165"/>
      <c r="G2" s="165"/>
    </row>
    <row r="3" spans="1:7" ht="15" hidden="1" customHeight="1" x14ac:dyDescent="0.3"/>
    <row r="4" spans="1:7" ht="15" hidden="1" customHeight="1" x14ac:dyDescent="0.3"/>
    <row r="5" spans="1:7" ht="15" hidden="1" customHeight="1" x14ac:dyDescent="0.3"/>
    <row r="6" spans="1:7" ht="15" hidden="1" customHeight="1" x14ac:dyDescent="0.3">
      <c r="B6" t="s">
        <v>66</v>
      </c>
    </row>
    <row r="7" spans="1:7" ht="15" hidden="1" customHeight="1" x14ac:dyDescent="0.3">
      <c r="B7" s="190" t="s">
        <v>83</v>
      </c>
      <c r="C7" s="187">
        <f>'Kosten im Referenzmonat'!G4</f>
        <v>0</v>
      </c>
    </row>
    <row r="8" spans="1:7" ht="15" hidden="1" customHeight="1" x14ac:dyDescent="0.3">
      <c r="B8" s="180" t="s">
        <v>82</v>
      </c>
      <c r="C8" s="186">
        <f>'Kosten im Referenzmonat'!G5</f>
        <v>0</v>
      </c>
    </row>
    <row r="9" spans="1:7" ht="15" hidden="1" customHeight="1" x14ac:dyDescent="0.3">
      <c r="B9" s="180" t="s">
        <v>108</v>
      </c>
      <c r="C9" s="132">
        <f>IF(OR(C8="",C8=0),0,C7/C8)</f>
        <v>0</v>
      </c>
    </row>
    <row r="10" spans="1:7" ht="15" hidden="1" customHeight="1" x14ac:dyDescent="0.3">
      <c r="B10" s="188"/>
      <c r="C10" s="189"/>
    </row>
    <row r="11" spans="1:7" ht="15" hidden="1" customHeight="1" x14ac:dyDescent="0.3">
      <c r="B11" t="s">
        <v>141</v>
      </c>
    </row>
    <row r="12" spans="1:7" ht="15" hidden="1" customHeight="1" x14ac:dyDescent="0.3">
      <c r="B12" s="190" t="s">
        <v>83</v>
      </c>
      <c r="C12" s="187">
        <f>'Kosten im Referenzmonat'!G8</f>
        <v>0</v>
      </c>
    </row>
    <row r="13" spans="1:7" ht="15" hidden="1" customHeight="1" x14ac:dyDescent="0.3">
      <c r="B13" s="184" t="s">
        <v>82</v>
      </c>
      <c r="C13" s="186">
        <f>'Kosten im Referenzmonat'!G9</f>
        <v>0</v>
      </c>
    </row>
    <row r="14" spans="1:7" ht="15" hidden="1" customHeight="1" x14ac:dyDescent="0.3">
      <c r="B14" s="184" t="s">
        <v>108</v>
      </c>
      <c r="C14" s="132">
        <f>IF(OR(C13="",C13=0),0,C12/C13)</f>
        <v>0</v>
      </c>
      <c r="F14">
        <f>IF(C9&lt;&gt;0,C9,C14)</f>
        <v>0</v>
      </c>
    </row>
    <row r="15" spans="1:7" ht="15" hidden="1" customHeight="1" x14ac:dyDescent="0.3">
      <c r="B15" s="188"/>
      <c r="C15" s="189"/>
    </row>
    <row r="16" spans="1:7" ht="20.25" customHeight="1" thickBot="1" x14ac:dyDescent="0.35">
      <c r="B16" s="205"/>
      <c r="C16" s="189"/>
    </row>
    <row r="17" spans="1:6" ht="39.6" customHeight="1" x14ac:dyDescent="0.3">
      <c r="A17" s="360">
        <v>2023</v>
      </c>
      <c r="B17" s="362" t="s">
        <v>67</v>
      </c>
      <c r="C17" s="363"/>
      <c r="D17" s="364" t="s">
        <v>88</v>
      </c>
      <c r="E17" s="366" t="s">
        <v>85</v>
      </c>
    </row>
    <row r="18" spans="1:6" ht="72.75" customHeight="1" thickBot="1" x14ac:dyDescent="0.35">
      <c r="A18" s="361"/>
      <c r="B18" s="129" t="s">
        <v>84</v>
      </c>
      <c r="C18" s="173" t="s">
        <v>87</v>
      </c>
      <c r="D18" s="365"/>
      <c r="E18" s="367"/>
    </row>
    <row r="19" spans="1:6" x14ac:dyDescent="0.3">
      <c r="A19" s="154" t="s">
        <v>70</v>
      </c>
      <c r="B19" s="134">
        <v>0</v>
      </c>
      <c r="C19" s="198">
        <v>0</v>
      </c>
      <c r="D19" s="183">
        <f>$F$14*C19</f>
        <v>0</v>
      </c>
      <c r="E19" s="135">
        <f t="shared" ref="E19:E26" si="0">IF(F19&lt;0,0,F19)</f>
        <v>0</v>
      </c>
      <c r="F19" s="125">
        <f t="shared" ref="F19:F27" si="1">IF(OR(C19=0,D19=0),0,B19-D19)</f>
        <v>0</v>
      </c>
    </row>
    <row r="20" spans="1:6" x14ac:dyDescent="0.3">
      <c r="A20" s="154" t="s">
        <v>69</v>
      </c>
      <c r="B20" s="134">
        <v>0</v>
      </c>
      <c r="C20" s="198">
        <v>0</v>
      </c>
      <c r="D20" s="183">
        <f t="shared" ref="D20:D27" si="2">$F$14*C20</f>
        <v>0</v>
      </c>
      <c r="E20" s="135">
        <f t="shared" si="0"/>
        <v>0</v>
      </c>
      <c r="F20" s="125">
        <f t="shared" si="1"/>
        <v>0</v>
      </c>
    </row>
    <row r="21" spans="1:6" x14ac:dyDescent="0.3">
      <c r="A21" s="154" t="s">
        <v>71</v>
      </c>
      <c r="B21" s="134">
        <v>0</v>
      </c>
      <c r="C21" s="198">
        <v>0</v>
      </c>
      <c r="D21" s="183">
        <f t="shared" si="2"/>
        <v>0</v>
      </c>
      <c r="E21" s="135">
        <f t="shared" si="0"/>
        <v>0</v>
      </c>
      <c r="F21" s="125">
        <f t="shared" si="1"/>
        <v>0</v>
      </c>
    </row>
    <row r="22" spans="1:6" x14ac:dyDescent="0.3">
      <c r="A22" s="154" t="s">
        <v>72</v>
      </c>
      <c r="B22" s="134">
        <v>0</v>
      </c>
      <c r="C22" s="198">
        <v>0</v>
      </c>
      <c r="D22" s="183">
        <f t="shared" si="2"/>
        <v>0</v>
      </c>
      <c r="E22" s="135">
        <f t="shared" si="0"/>
        <v>0</v>
      </c>
      <c r="F22" s="125">
        <f t="shared" si="1"/>
        <v>0</v>
      </c>
    </row>
    <row r="23" spans="1:6" x14ac:dyDescent="0.3">
      <c r="A23" s="154" t="s">
        <v>73</v>
      </c>
      <c r="B23" s="134">
        <v>0</v>
      </c>
      <c r="C23" s="198">
        <v>0</v>
      </c>
      <c r="D23" s="183">
        <f t="shared" si="2"/>
        <v>0</v>
      </c>
      <c r="E23" s="135">
        <f t="shared" si="0"/>
        <v>0</v>
      </c>
      <c r="F23" s="125">
        <f t="shared" si="1"/>
        <v>0</v>
      </c>
    </row>
    <row r="24" spans="1:6" x14ac:dyDescent="0.3">
      <c r="A24" s="154" t="s">
        <v>74</v>
      </c>
      <c r="B24" s="134">
        <v>0</v>
      </c>
      <c r="C24" s="198">
        <v>0</v>
      </c>
      <c r="D24" s="183">
        <f t="shared" si="2"/>
        <v>0</v>
      </c>
      <c r="E24" s="135">
        <f t="shared" si="0"/>
        <v>0</v>
      </c>
      <c r="F24" s="125">
        <f t="shared" si="1"/>
        <v>0</v>
      </c>
    </row>
    <row r="25" spans="1:6" x14ac:dyDescent="0.3">
      <c r="A25" s="154" t="s">
        <v>75</v>
      </c>
      <c r="B25" s="134">
        <v>0</v>
      </c>
      <c r="C25" s="198">
        <v>0</v>
      </c>
      <c r="D25" s="183">
        <f t="shared" si="2"/>
        <v>0</v>
      </c>
      <c r="E25" s="135">
        <f t="shared" si="0"/>
        <v>0</v>
      </c>
      <c r="F25" s="125">
        <f t="shared" si="1"/>
        <v>0</v>
      </c>
    </row>
    <row r="26" spans="1:6" x14ac:dyDescent="0.3">
      <c r="A26" s="154" t="s">
        <v>76</v>
      </c>
      <c r="B26" s="134">
        <v>0</v>
      </c>
      <c r="C26" s="198">
        <v>0</v>
      </c>
      <c r="D26" s="183">
        <f t="shared" si="2"/>
        <v>0</v>
      </c>
      <c r="E26" s="135">
        <f t="shared" si="0"/>
        <v>0</v>
      </c>
      <c r="F26" s="125">
        <f t="shared" si="1"/>
        <v>0</v>
      </c>
    </row>
    <row r="27" spans="1:6" ht="15" thickBot="1" x14ac:dyDescent="0.35">
      <c r="A27" s="155" t="s">
        <v>77</v>
      </c>
      <c r="B27" s="191">
        <v>0</v>
      </c>
      <c r="C27" s="204">
        <v>0</v>
      </c>
      <c r="D27" s="192">
        <f t="shared" si="2"/>
        <v>0</v>
      </c>
      <c r="E27" s="193">
        <f>IF(F27&lt;0,0,F27)</f>
        <v>0</v>
      </c>
      <c r="F27" s="125">
        <f t="shared" si="1"/>
        <v>0</v>
      </c>
    </row>
    <row r="28" spans="1:6" ht="15" thickBot="1" x14ac:dyDescent="0.35">
      <c r="A28" s="151" t="s">
        <v>23</v>
      </c>
      <c r="B28" s="138">
        <f>SUM(B19:B27)</f>
        <v>0</v>
      </c>
      <c r="C28" s="200">
        <f>SUM(C19:C27)</f>
        <v>0</v>
      </c>
      <c r="D28" s="138"/>
      <c r="E28" s="138">
        <f>SUM(E19:E27)</f>
        <v>0</v>
      </c>
    </row>
    <row r="29" spans="1:6" ht="48" customHeight="1" x14ac:dyDescent="0.3">
      <c r="A29" s="168" t="s">
        <v>113</v>
      </c>
      <c r="B29" s="393" t="s">
        <v>49</v>
      </c>
      <c r="C29" s="394"/>
    </row>
    <row r="30" spans="1:6" x14ac:dyDescent="0.3">
      <c r="A30" s="391" t="s">
        <v>27</v>
      </c>
      <c r="B30" s="40" t="s">
        <v>26</v>
      </c>
      <c r="C30" s="42" t="s">
        <v>26</v>
      </c>
    </row>
    <row r="31" spans="1:6" x14ac:dyDescent="0.3">
      <c r="A31" s="392"/>
      <c r="B31" s="66">
        <v>0</v>
      </c>
      <c r="C31" s="52"/>
    </row>
    <row r="32" spans="1:6" x14ac:dyDescent="0.3">
      <c r="A32" s="355" t="s">
        <v>27</v>
      </c>
      <c r="B32" s="40" t="s">
        <v>26</v>
      </c>
      <c r="C32" s="42" t="s">
        <v>26</v>
      </c>
    </row>
    <row r="33" spans="1:5" x14ac:dyDescent="0.3">
      <c r="A33" s="356"/>
      <c r="B33" s="66">
        <v>0</v>
      </c>
      <c r="C33" s="52"/>
    </row>
    <row r="34" spans="1:5" x14ac:dyDescent="0.3">
      <c r="A34" s="355" t="s">
        <v>27</v>
      </c>
      <c r="B34" s="40" t="s">
        <v>26</v>
      </c>
      <c r="C34" s="42" t="s">
        <v>26</v>
      </c>
    </row>
    <row r="35" spans="1:5" x14ac:dyDescent="0.3">
      <c r="A35" s="356"/>
      <c r="B35" s="66">
        <v>0</v>
      </c>
      <c r="C35" s="52"/>
    </row>
    <row r="36" spans="1:5" x14ac:dyDescent="0.3">
      <c r="A36" s="355" t="s">
        <v>27</v>
      </c>
      <c r="B36" s="40" t="s">
        <v>26</v>
      </c>
      <c r="C36" s="42" t="s">
        <v>26</v>
      </c>
    </row>
    <row r="37" spans="1:5" ht="15" thickBot="1" x14ac:dyDescent="0.35">
      <c r="A37" s="357"/>
      <c r="B37" s="124"/>
      <c r="C37" s="123"/>
    </row>
    <row r="38" spans="1:5" ht="15" thickBot="1" x14ac:dyDescent="0.35"/>
    <row r="39" spans="1:5" ht="20.25" customHeight="1" x14ac:dyDescent="0.3">
      <c r="A39" s="206" t="s">
        <v>128</v>
      </c>
      <c r="B39" s="372" t="s">
        <v>26</v>
      </c>
      <c r="C39" s="373"/>
    </row>
    <row r="40" spans="1:5" ht="157.5" customHeight="1" x14ac:dyDescent="0.3">
      <c r="A40" s="207" t="s">
        <v>127</v>
      </c>
      <c r="B40" s="374" t="s">
        <v>27</v>
      </c>
      <c r="C40" s="375"/>
    </row>
    <row r="41" spans="1:5" ht="17.25" customHeight="1" thickBot="1" x14ac:dyDescent="0.35">
      <c r="A41" s="208" t="s">
        <v>28</v>
      </c>
      <c r="B41" s="376" t="s">
        <v>26</v>
      </c>
      <c r="C41" s="377"/>
    </row>
    <row r="42" spans="1:5" ht="15" thickBot="1" x14ac:dyDescent="0.35"/>
    <row r="43" spans="1:5" x14ac:dyDescent="0.3">
      <c r="A43" s="128" t="s">
        <v>7</v>
      </c>
      <c r="B43" s="127"/>
      <c r="C43" s="127"/>
      <c r="D43" s="127"/>
      <c r="E43" s="126"/>
    </row>
    <row r="44" spans="1:5" x14ac:dyDescent="0.3">
      <c r="A44" s="378" t="s">
        <v>27</v>
      </c>
      <c r="B44" s="379"/>
      <c r="C44" s="379"/>
      <c r="D44" s="379"/>
      <c r="E44" s="380"/>
    </row>
    <row r="45" spans="1:5" x14ac:dyDescent="0.3">
      <c r="A45" s="378"/>
      <c r="B45" s="379"/>
      <c r="C45" s="379"/>
      <c r="D45" s="379"/>
      <c r="E45" s="380"/>
    </row>
    <row r="46" spans="1:5" x14ac:dyDescent="0.3">
      <c r="A46" s="378"/>
      <c r="B46" s="379"/>
      <c r="C46" s="379"/>
      <c r="D46" s="379"/>
      <c r="E46" s="380"/>
    </row>
    <row r="47" spans="1:5" x14ac:dyDescent="0.3">
      <c r="A47" s="378"/>
      <c r="B47" s="379"/>
      <c r="C47" s="379"/>
      <c r="D47" s="379"/>
      <c r="E47" s="380"/>
    </row>
    <row r="48" spans="1:5" ht="15" thickBot="1" x14ac:dyDescent="0.35">
      <c r="A48" s="381"/>
      <c r="B48" s="382"/>
      <c r="C48" s="382"/>
      <c r="D48" s="382"/>
      <c r="E48" s="383"/>
    </row>
    <row r="49" spans="1:8" ht="15" thickBot="1" x14ac:dyDescent="0.35"/>
    <row r="50" spans="1:8" ht="39.6" customHeight="1" x14ac:dyDescent="0.3">
      <c r="A50" s="384" t="s">
        <v>126</v>
      </c>
      <c r="B50" s="368" t="s">
        <v>67</v>
      </c>
      <c r="C50" s="386"/>
      <c r="D50" s="387" t="s">
        <v>89</v>
      </c>
      <c r="E50" s="389" t="s">
        <v>22</v>
      </c>
    </row>
    <row r="51" spans="1:8" ht="72.75" customHeight="1" thickBot="1" x14ac:dyDescent="0.35">
      <c r="A51" s="385"/>
      <c r="B51" s="166" t="s">
        <v>84</v>
      </c>
      <c r="C51" s="169" t="s">
        <v>87</v>
      </c>
      <c r="D51" s="388"/>
      <c r="E51" s="390"/>
    </row>
    <row r="52" spans="1:8" x14ac:dyDescent="0.3">
      <c r="A52" s="153" t="s">
        <v>78</v>
      </c>
      <c r="B52" s="133">
        <v>0</v>
      </c>
      <c r="C52" s="201">
        <v>0</v>
      </c>
      <c r="D52" s="197">
        <f>$F$14*C52</f>
        <v>0</v>
      </c>
      <c r="E52" s="171">
        <f>IF(G52&lt;0,0,G52)</f>
        <v>0</v>
      </c>
      <c r="G52">
        <f>IF(H52=0,0,IF(OR($B$41="TT.MM.JJJJ",$B$41&gt;DATE(2024,1,15)),((H52)*0.8),H52))</f>
        <v>0</v>
      </c>
      <c r="H52" s="125">
        <f>IF(OR(C52=0,D52=0),0,B52-D52)</f>
        <v>0</v>
      </c>
    </row>
    <row r="53" spans="1:8" x14ac:dyDescent="0.3">
      <c r="A53" s="154" t="s">
        <v>79</v>
      </c>
      <c r="B53" s="134">
        <v>0</v>
      </c>
      <c r="C53" s="202">
        <v>0</v>
      </c>
      <c r="D53" s="194">
        <f t="shared" ref="D53:D55" si="3">$F$14*C53</f>
        <v>0</v>
      </c>
      <c r="E53" s="172">
        <f>IF(G53&lt;0,0,G53)</f>
        <v>0</v>
      </c>
      <c r="G53">
        <f>IF(H53=0,0,IF(OR($B$41="TT.MM.JJJJ",$B$41&gt;DATE(2024,1,15)),((H53)*0.8),H53))</f>
        <v>0</v>
      </c>
      <c r="H53" s="125">
        <f>IF(OR(C53=0,D53=0),0,B53-D53)</f>
        <v>0</v>
      </c>
    </row>
    <row r="54" spans="1:8" x14ac:dyDescent="0.3">
      <c r="A54" s="154" t="s">
        <v>80</v>
      </c>
      <c r="B54" s="134">
        <v>0</v>
      </c>
      <c r="C54" s="202">
        <v>0</v>
      </c>
      <c r="D54" s="194">
        <f t="shared" si="3"/>
        <v>0</v>
      </c>
      <c r="E54" s="172">
        <f>IF(G54&lt;0,0,G54)</f>
        <v>0</v>
      </c>
      <c r="G54">
        <f t="shared" ref="G54:G55" si="4">IF(H54=0,0,IF(OR($B$41="TT.MM.JJJJ",$B$41&gt;DATE(2024,1,15)),((H54)*0.8),H54))</f>
        <v>0</v>
      </c>
      <c r="H54" s="125">
        <f>IF(OR(C54=0,D54=0),0,B54-D54)</f>
        <v>0</v>
      </c>
    </row>
    <row r="55" spans="1:8" ht="15" thickBot="1" x14ac:dyDescent="0.35">
      <c r="A55" s="155" t="s">
        <v>81</v>
      </c>
      <c r="B55" s="191">
        <v>0</v>
      </c>
      <c r="C55" s="203">
        <v>0</v>
      </c>
      <c r="D55" s="195">
        <f t="shared" si="3"/>
        <v>0</v>
      </c>
      <c r="E55" s="196">
        <f>IF(G55&lt;0,0,G55)</f>
        <v>0</v>
      </c>
      <c r="G55">
        <f t="shared" si="4"/>
        <v>0</v>
      </c>
      <c r="H55" s="125">
        <f>IF(OR(C55=0,D55=0),0,B55-D55)</f>
        <v>0</v>
      </c>
    </row>
    <row r="56" spans="1:8" ht="15" thickBot="1" x14ac:dyDescent="0.35">
      <c r="A56" s="151" t="s">
        <v>23</v>
      </c>
      <c r="B56" s="138">
        <f>SUM(B52:B55)</f>
        <v>0</v>
      </c>
      <c r="C56" s="200">
        <f>SUM(C52:C55)</f>
        <v>0</v>
      </c>
      <c r="D56" s="138"/>
      <c r="E56" s="138">
        <f>SUM(E52:E55)</f>
        <v>0</v>
      </c>
    </row>
    <row r="57" spans="1:8" ht="60.75" customHeight="1" x14ac:dyDescent="0.3">
      <c r="A57" s="152" t="s">
        <v>112</v>
      </c>
      <c r="B57" s="368" t="s">
        <v>49</v>
      </c>
      <c r="C57" s="369"/>
    </row>
    <row r="58" spans="1:8" x14ac:dyDescent="0.3">
      <c r="A58" s="391" t="s">
        <v>27</v>
      </c>
      <c r="B58" s="40" t="s">
        <v>26</v>
      </c>
      <c r="C58" s="42" t="s">
        <v>26</v>
      </c>
    </row>
    <row r="59" spans="1:8" x14ac:dyDescent="0.3">
      <c r="A59" s="392"/>
      <c r="B59" s="66">
        <v>0</v>
      </c>
      <c r="C59" s="52"/>
    </row>
    <row r="60" spans="1:8" x14ac:dyDescent="0.3">
      <c r="A60" s="355" t="s">
        <v>27</v>
      </c>
      <c r="B60" s="40" t="s">
        <v>26</v>
      </c>
      <c r="C60" s="42" t="s">
        <v>26</v>
      </c>
    </row>
    <row r="61" spans="1:8" x14ac:dyDescent="0.3">
      <c r="A61" s="356"/>
      <c r="B61" s="66">
        <v>0</v>
      </c>
      <c r="C61" s="52"/>
    </row>
    <row r="62" spans="1:8" x14ac:dyDescent="0.3">
      <c r="A62" s="355" t="s">
        <v>27</v>
      </c>
      <c r="B62" s="40" t="s">
        <v>26</v>
      </c>
      <c r="C62" s="42" t="s">
        <v>26</v>
      </c>
    </row>
    <row r="63" spans="1:8" x14ac:dyDescent="0.3">
      <c r="A63" s="356"/>
      <c r="B63" s="66">
        <v>0</v>
      </c>
      <c r="C63" s="52"/>
    </row>
    <row r="64" spans="1:8" x14ac:dyDescent="0.3">
      <c r="A64" s="355" t="s">
        <v>27</v>
      </c>
      <c r="B64" s="40" t="s">
        <v>26</v>
      </c>
      <c r="C64" s="42" t="s">
        <v>26</v>
      </c>
    </row>
    <row r="65" spans="1:3" ht="15" thickBot="1" x14ac:dyDescent="0.35">
      <c r="A65" s="357"/>
      <c r="B65" s="124"/>
      <c r="C65" s="123"/>
    </row>
  </sheetData>
  <sheetProtection algorithmName="SHA-512" hashValue="OEfosyhllTJLw+BcymiM08Ymd+3Z9Gr2dfmdH8t7xvej3LgniXoiYiGqp7nwQmau3q5IZIM4/5Fqc8rzJE1fug==" saltValue="6ss+bi5R5VOUcGb6RMD4Uw==" spinCount="100000" sheet="1" selectLockedCells="1"/>
  <mergeCells count="23">
    <mergeCell ref="B50:C50"/>
    <mergeCell ref="D50:D51"/>
    <mergeCell ref="E50:E51"/>
    <mergeCell ref="A30:A31"/>
    <mergeCell ref="A32:A33"/>
    <mergeCell ref="A34:A35"/>
    <mergeCell ref="A36:A37"/>
    <mergeCell ref="A58:A59"/>
    <mergeCell ref="A60:A61"/>
    <mergeCell ref="A62:A63"/>
    <mergeCell ref="A64:A65"/>
    <mergeCell ref="A1:G1"/>
    <mergeCell ref="A17:A18"/>
    <mergeCell ref="B17:C17"/>
    <mergeCell ref="D17:D18"/>
    <mergeCell ref="E17:E18"/>
    <mergeCell ref="B57:C57"/>
    <mergeCell ref="B29:C29"/>
    <mergeCell ref="B39:C39"/>
    <mergeCell ref="B40:C40"/>
    <mergeCell ref="B41:C41"/>
    <mergeCell ref="A44:E48"/>
    <mergeCell ref="A50:A51"/>
  </mergeCells>
  <dataValidations count="2">
    <dataValidation type="date" allowBlank="1" showInputMessage="1" showErrorMessage="1" sqref="B41:C41" xr:uid="{00000000-0002-0000-0500-000000000000}">
      <formula1>43831</formula1>
      <formula2>45672</formula2>
    </dataValidation>
    <dataValidation type="date" allowBlank="1" showInputMessage="1" showErrorMessage="1" sqref="B39:C39" xr:uid="{00000000-0002-0000-0500-000001000000}">
      <formula1>43831</formula1>
      <formula2>45291</formula2>
    </dataValidation>
  </dataValidations>
  <pageMargins left="0.7" right="0.7" top="0.78740157499999996" bottom="0.78740157499999996" header="0.3" footer="0.3"/>
  <pageSetup paperSize="9" scale="54" fitToHeight="0" orientation="landscape" r:id="rId1"/>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expression" priority="10" id="{C864AE31-C0BA-4FC8-987A-6CC362C3C812}">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A66:G67 B29:G41 A17:B17 A18:C18 D17:E17 B51:C51 B50 E50 B57:G65 B49:E49 A49:A57 B42:E43 A19:A29 A38:A44 B19:E28 B52:E56</xm:sqref>
        </x14:conditionalFormatting>
        <x14:conditionalFormatting xmlns:xm="http://schemas.microsoft.com/office/excel/2006/main">
          <x14:cfRule type="expression" priority="11" id="{4B3A5DF9-740B-4DF2-AC65-B0700D176A72}">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A17:B17 A18:C18 D17:E17</xm:sqref>
        </x14:conditionalFormatting>
        <x14:conditionalFormatting xmlns:xm="http://schemas.microsoft.com/office/excel/2006/main">
          <x14:cfRule type="expression" priority="9" id="{43B7C8D2-ED66-4BF7-B4AD-141B79E55315}">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B51:C51</xm:sqref>
        </x14:conditionalFormatting>
        <x14:conditionalFormatting xmlns:xm="http://schemas.microsoft.com/office/excel/2006/main">
          <x14:cfRule type="expression" priority="7" id="{8D08BCA2-1E3D-4A0A-AD6A-7D8E89718BD7}">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D50</xm:sqref>
        </x14:conditionalFormatting>
        <x14:conditionalFormatting xmlns:xm="http://schemas.microsoft.com/office/excel/2006/main">
          <x14:cfRule type="expression" priority="8" id="{0CB4805D-B875-474F-A908-3766869D88D6}">
            <xm:f>OR('Kosten im Referenzmonat'!#REF!&lt;&gt;0,'Kosten im Referenzmonat'!$D$3:$E$3&lt;&gt;0,'Kosten im Referenzmonat'!#REF!&lt;&gt;0,'Kosten im Referenzmonat'!$D$7:$E$7&lt;&gt;0)</xm:f>
            <x14:dxf>
              <font>
                <color theme="0" tint="-0.34998626667073579"/>
              </font>
              <fill>
                <patternFill>
                  <bgColor theme="0" tint="-0.34998626667073579"/>
                </patternFill>
              </fill>
            </x14:dxf>
          </x14:cfRule>
          <xm:sqref>D50</xm:sqref>
        </x14:conditionalFormatting>
        <x14:conditionalFormatting xmlns:xm="http://schemas.microsoft.com/office/excel/2006/main">
          <x14:cfRule type="expression" priority="3" id="{87F3A079-C5EC-43CF-B6AD-A7766B4764E4}">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A32 A34 A36</xm:sqref>
        </x14:conditionalFormatting>
        <x14:conditionalFormatting xmlns:xm="http://schemas.microsoft.com/office/excel/2006/main">
          <x14:cfRule type="expression" priority="2" id="{25712A62-95B1-49D9-B54E-7B8624E2743A}">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A60 A62 A64</xm:sqref>
        </x14:conditionalFormatting>
        <x14:conditionalFormatting xmlns:xm="http://schemas.microsoft.com/office/excel/2006/main">
          <x14:cfRule type="expression" priority="1" id="{760F93EF-8852-485F-A9AB-DB39180E2457}">
            <xm:f>OR('Kosten im Referenzmonat'!#REF!&lt;&gt;0,'Kosten im Referenzmonat'!$B$3:$C$3&lt;&gt;0,'Kosten im Referenzmonat'!#REF!&lt;&gt;0,'Kosten im Referenzmonat'!$B$7:$C$7&lt;&gt;0)</xm:f>
            <x14:dxf>
              <font>
                <color theme="0" tint="-0.34998626667073579"/>
              </font>
              <fill>
                <patternFill>
                  <bgColor theme="0" tint="-0.34998626667073579"/>
                </patternFill>
              </fill>
            </x14:dxf>
          </x14:cfRule>
          <xm:sqref>A3:G16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Deckblatt</vt:lpstr>
      <vt:lpstr>Kosten im Referenzmonat</vt:lpstr>
      <vt:lpstr>Erstattung a), c)</vt:lpstr>
      <vt:lpstr>Erdgas b), d)</vt:lpstr>
      <vt:lpstr>Fernwärme b), d) </vt:lpstr>
      <vt:lpstr>Strom b), d)</vt:lpstr>
      <vt:lpstr>Deckblatt!Druckbereich</vt:lpstr>
      <vt:lpstr>'Kosten im Referenzmonat'!Druckbereich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2024-06-12T10:06:06Z</dcterms:modified>
</cp:coreProperties>
</file>